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20" yWindow="792" windowWidth="22428" windowHeight="8664" activeTab="1"/>
  </bookViews>
  <sheets>
    <sheet name="Заявки" sheetId="2" r:id="rId1"/>
    <sheet name="Данные" sheetId="3" r:id="rId2"/>
  </sheets>
  <definedNames>
    <definedName name="_xlnm._FilterDatabase" localSheetId="1" hidden="1">Данные!$A$1:$Z$37</definedName>
    <definedName name="_xlnm.Print_Area" localSheetId="1">Данные!$A$1:$J$34</definedName>
  </definedNames>
  <calcPr calcId="145621"/>
</workbook>
</file>

<file path=xl/calcChain.xml><?xml version="1.0" encoding="utf-8"?>
<calcChain xmlns="http://schemas.openxmlformats.org/spreadsheetml/2006/main">
  <c r="U14" i="3" l="1"/>
  <c r="V14" i="3" s="1"/>
  <c r="T14" i="3"/>
  <c r="W14" i="3" l="1"/>
  <c r="U17" i="3"/>
  <c r="U25" i="3"/>
  <c r="U23" i="3"/>
  <c r="U19" i="3"/>
  <c r="U26" i="3"/>
  <c r="U21" i="3"/>
  <c r="U24" i="3"/>
  <c r="U20" i="3"/>
  <c r="U27" i="3"/>
  <c r="V27" i="3" s="1"/>
  <c r="U31" i="3"/>
  <c r="U28" i="3"/>
  <c r="U29" i="3"/>
  <c r="U34" i="3"/>
  <c r="U30" i="3"/>
  <c r="U32" i="3"/>
  <c r="U33" i="3"/>
  <c r="U15" i="3"/>
  <c r="T8" i="3"/>
  <c r="T6" i="3"/>
  <c r="T4" i="3"/>
  <c r="T3" i="3"/>
  <c r="T18" i="3"/>
  <c r="T11" i="3"/>
  <c r="T10" i="3"/>
  <c r="T7" i="3"/>
  <c r="T5" i="3"/>
  <c r="T13" i="3"/>
  <c r="T15" i="3"/>
  <c r="T17" i="3"/>
  <c r="T25" i="3"/>
  <c r="T23" i="3"/>
  <c r="T19" i="3"/>
  <c r="T26" i="3"/>
  <c r="T21" i="3"/>
  <c r="T24" i="3"/>
  <c r="T20" i="3"/>
  <c r="T27" i="3"/>
  <c r="T31" i="3"/>
  <c r="T28" i="3"/>
  <c r="T29" i="3"/>
  <c r="T34" i="3"/>
  <c r="T30" i="3"/>
  <c r="T32" i="3"/>
  <c r="T33" i="3"/>
  <c r="T35" i="3"/>
  <c r="T36" i="3"/>
  <c r="T9" i="3"/>
  <c r="U10" i="3"/>
  <c r="V10" i="3" s="1"/>
  <c r="W10" i="3" l="1"/>
  <c r="W27" i="3"/>
  <c r="U11" i="3" l="1"/>
  <c r="V11" i="3" s="1"/>
  <c r="U36" i="3"/>
  <c r="V36" i="3" s="1"/>
  <c r="W36" i="3" s="1"/>
  <c r="U18" i="3"/>
  <c r="V18" i="3" s="1"/>
  <c r="V33" i="3"/>
  <c r="U35" i="3"/>
  <c r="V35" i="3" s="1"/>
  <c r="W18" i="3" l="1"/>
  <c r="W11" i="3"/>
  <c r="W35" i="3"/>
  <c r="W33" i="3"/>
  <c r="U8" i="3"/>
  <c r="V8" i="3" s="1"/>
  <c r="U6" i="3"/>
  <c r="V6" i="3" s="1"/>
  <c r="U4" i="3"/>
  <c r="V4" i="3" s="1"/>
  <c r="U3" i="3"/>
  <c r="V3" i="3" s="1"/>
  <c r="U7" i="3"/>
  <c r="V7" i="3" s="1"/>
  <c r="U5" i="3"/>
  <c r="V5" i="3" s="1"/>
  <c r="U13" i="3"/>
  <c r="V13" i="3" s="1"/>
  <c r="V15" i="3"/>
  <c r="V17" i="3"/>
  <c r="V25" i="3"/>
  <c r="V23" i="3"/>
  <c r="V19" i="3"/>
  <c r="V26" i="3"/>
  <c r="V21" i="3"/>
  <c r="V24" i="3"/>
  <c r="V20" i="3"/>
  <c r="V31" i="3"/>
  <c r="V28" i="3"/>
  <c r="V29" i="3"/>
  <c r="V34" i="3"/>
  <c r="V30" i="3"/>
  <c r="V32" i="3"/>
  <c r="U9" i="3"/>
  <c r="V9" i="3" s="1"/>
  <c r="W30" i="3" l="1"/>
  <c r="W24" i="3"/>
  <c r="W31" i="3"/>
  <c r="W13" i="3"/>
  <c r="W15" i="3"/>
  <c r="W8" i="3"/>
  <c r="W7" i="3"/>
  <c r="W26" i="3"/>
  <c r="W34" i="3"/>
  <c r="W5" i="3"/>
  <c r="W21" i="3"/>
  <c r="W4" i="3"/>
  <c r="W19" i="3"/>
  <c r="W23" i="3"/>
  <c r="W29" i="3"/>
  <c r="W28" i="3"/>
  <c r="W20" i="3"/>
  <c r="W17" i="3"/>
  <c r="W3" i="3" l="1"/>
  <c r="W25" i="3"/>
  <c r="W32" i="3"/>
  <c r="W6" i="3"/>
  <c r="W9" i="3"/>
</calcChain>
</file>

<file path=xl/sharedStrings.xml><?xml version="1.0" encoding="utf-8"?>
<sst xmlns="http://schemas.openxmlformats.org/spreadsheetml/2006/main" count="364" uniqueCount="131">
  <si>
    <t>########</t>
  </si>
  <si>
    <t>на месте</t>
  </si>
  <si>
    <t>https://away.vk.com</t>
  </si>
  <si>
    <t>https://orgeo.ru/event/participants/33235</t>
  </si>
  <si>
    <t>Савельев Александр</t>
  </si>
  <si>
    <t>Skorokhod38@mail.ru</t>
  </si>
  <si>
    <t>Баторова Татьяна</t>
  </si>
  <si>
    <t>batorova74@list.ru</t>
  </si>
  <si>
    <t>Букина Елена</t>
  </si>
  <si>
    <t>kfekla@mail.ru</t>
  </si>
  <si>
    <t>https://orgeo.ru/event/index/type/tourism/date/2024-03?search=</t>
  </si>
  <si>
    <t>https://orgeo.ru/event/info/33235</t>
  </si>
  <si>
    <t>Станевич Ирина</t>
  </si>
  <si>
    <t>istan644@mail.ru</t>
  </si>
  <si>
    <t>Давыдов Денис</t>
  </si>
  <si>
    <t>ddl28@rambler.ru</t>
  </si>
  <si>
    <t>Муравьев Сергей</t>
  </si>
  <si>
    <t>muraviefff@mail.ru</t>
  </si>
  <si>
    <t>android-app://org.telegram.messenger</t>
  </si>
  <si>
    <t>Кириченко Ирина</t>
  </si>
  <si>
    <t>malish_ok_87@mail.ru</t>
  </si>
  <si>
    <t>https://orgeo.ru/event/index?redirected</t>
  </si>
  <si>
    <t>Щукина Маргарита</t>
  </si>
  <si>
    <t>kommen.5@mail.ru</t>
  </si>
  <si>
    <t>№</t>
  </si>
  <si>
    <t>Команда</t>
  </si>
  <si>
    <t>Ф.И.О. спортсмена</t>
  </si>
  <si>
    <t>Спортивная
квалификация</t>
  </si>
  <si>
    <t>Территория (муниципальное образование)</t>
  </si>
  <si>
    <t>Возрастная группа</t>
  </si>
  <si>
    <t>Стартовый номер</t>
  </si>
  <si>
    <t>Время старта</t>
  </si>
  <si>
    <t>Время финиша</t>
  </si>
  <si>
    <t>Время прохождения</t>
  </si>
  <si>
    <t>Сумма штрафных баллов</t>
  </si>
  <si>
    <t>Итоговое время</t>
  </si>
  <si>
    <t>Место</t>
  </si>
  <si>
    <t>1 судья</t>
  </si>
  <si>
    <t>2 судья</t>
  </si>
  <si>
    <t>3 судья</t>
  </si>
  <si>
    <t>4 судья</t>
  </si>
  <si>
    <t>5 судья</t>
  </si>
  <si>
    <t>Штрафное время</t>
  </si>
  <si>
    <t>6 судья</t>
  </si>
  <si>
    <t>7 судья</t>
  </si>
  <si>
    <t>Группа</t>
  </si>
  <si>
    <t>Пол</t>
  </si>
  <si>
    <t>Фамилия</t>
  </si>
  <si>
    <t>Имя</t>
  </si>
  <si>
    <t>Отчество</t>
  </si>
  <si>
    <t>Квал.</t>
  </si>
  <si>
    <t>Женщины (абсолют)</t>
  </si>
  <si>
    <t>Ж</t>
  </si>
  <si>
    <t>Букина</t>
  </si>
  <si>
    <t>Елена</t>
  </si>
  <si>
    <t>Павловна</t>
  </si>
  <si>
    <t>Остров Юность</t>
  </si>
  <si>
    <t>II</t>
  </si>
  <si>
    <t>б/р</t>
  </si>
  <si>
    <t>Иркутск, лично</t>
  </si>
  <si>
    <t>Наталья</t>
  </si>
  <si>
    <t>Николаевна</t>
  </si>
  <si>
    <t>Карьялайнен</t>
  </si>
  <si>
    <t>Светлана</t>
  </si>
  <si>
    <t>Клыпина</t>
  </si>
  <si>
    <t>Анастасия</t>
  </si>
  <si>
    <t>Плаксина</t>
  </si>
  <si>
    <t>Александровна</t>
  </si>
  <si>
    <t>III</t>
  </si>
  <si>
    <t>Нукутский</t>
  </si>
  <si>
    <t>Женщины 50+</t>
  </si>
  <si>
    <t>Артемьева</t>
  </si>
  <si>
    <t>Марина</t>
  </si>
  <si>
    <t>Анатольевна</t>
  </si>
  <si>
    <t>Легкие шаги</t>
  </si>
  <si>
    <t>Баторова</t>
  </si>
  <si>
    <t>Татьяна</t>
  </si>
  <si>
    <t>Мужчины (абсолют)</t>
  </si>
  <si>
    <t>М</t>
  </si>
  <si>
    <t>Николаевич</t>
  </si>
  <si>
    <t>Невидимов</t>
  </si>
  <si>
    <t>Дмитрий</t>
  </si>
  <si>
    <t>Александрович</t>
  </si>
  <si>
    <t>Братский р-н, лично</t>
  </si>
  <si>
    <t>Софьин</t>
  </si>
  <si>
    <t>Вячеслав</t>
  </si>
  <si>
    <t>Геннадьевич</t>
  </si>
  <si>
    <t>Широколобов</t>
  </si>
  <si>
    <t>Щербаченко</t>
  </si>
  <si>
    <t>Сергей</t>
  </si>
  <si>
    <t>Юрьевич</t>
  </si>
  <si>
    <t>Мужчины 50+</t>
  </si>
  <si>
    <t>Владимир</t>
  </si>
  <si>
    <t>Владимирович</t>
  </si>
  <si>
    <t>Каймонов</t>
  </si>
  <si>
    <t>Алексей</t>
  </si>
  <si>
    <t>Викторович</t>
  </si>
  <si>
    <t>Николай</t>
  </si>
  <si>
    <t>Лакеев</t>
  </si>
  <si>
    <t>Александр</t>
  </si>
  <si>
    <t>Runtelegram</t>
  </si>
  <si>
    <t>Матвиенко</t>
  </si>
  <si>
    <t>Надежда</t>
  </si>
  <si>
    <t>Филатов</t>
  </si>
  <si>
    <t>Андрей</t>
  </si>
  <si>
    <t>Андреевич</t>
  </si>
  <si>
    <t>Дата рождения</t>
  </si>
  <si>
    <t>Валеева</t>
  </si>
  <si>
    <t>Аюна</t>
  </si>
  <si>
    <t>Викторовна</t>
  </si>
  <si>
    <t>Адексеевна</t>
  </si>
  <si>
    <t>Митюкова</t>
  </si>
  <si>
    <t>Рената</t>
  </si>
  <si>
    <t>Геннадьевна</t>
  </si>
  <si>
    <t>Непомнящих</t>
  </si>
  <si>
    <t>Юлия</t>
  </si>
  <si>
    <t>Борисовна</t>
  </si>
  <si>
    <t>Саловарова</t>
  </si>
  <si>
    <t>Любовь</t>
  </si>
  <si>
    <t>Степановна</t>
  </si>
  <si>
    <t>Ангарск, лично</t>
  </si>
  <si>
    <t xml:space="preserve">Иркутск </t>
  </si>
  <si>
    <t xml:space="preserve">Нукутский район </t>
  </si>
  <si>
    <t xml:space="preserve">Вихоревка </t>
  </si>
  <si>
    <t xml:space="preserve">Нукутский </t>
  </si>
  <si>
    <t xml:space="preserve">Ангарск </t>
  </si>
  <si>
    <t xml:space="preserve">Нукутский р-н </t>
  </si>
  <si>
    <t xml:space="preserve">Новицкая </t>
  </si>
  <si>
    <t>Юрьевна</t>
  </si>
  <si>
    <t>Иркутск</t>
  </si>
  <si>
    <t xml:space="preserve">Иркутский р-н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</si>
</sst>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4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sz val="11"/>
      <color rgb="FFFF6600"/>
      <name val="Inherit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sz val="12"/>
      <color rgb="FF1E1E1E"/>
      <name val="&quot;Segoe UI&quot;"/>
    </font>
    <font>
      <sz val="11"/>
      <color rgb="FF111111"/>
      <name val="-apple-system"/>
    </font>
    <font>
      <u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Inherit"/>
    </font>
    <font>
      <sz val="16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rgb="FFF4CCCC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rgb="FFF4CCCC"/>
      </patternFill>
    </fill>
    <fill>
      <patternFill patternType="solid">
        <fgColor rgb="FF00B0F0"/>
        <bgColor rgb="FFFCD5B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rgb="FF00B0F0"/>
        <bgColor rgb="FFFF9900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11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12" fillId="0" borderId="0" xfId="0" applyFont="1" applyAlignment="1"/>
    <xf numFmtId="0" fontId="1" fillId="0" borderId="0" xfId="0" applyFont="1" applyAlignment="1"/>
    <xf numFmtId="1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1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21" fontId="19" fillId="0" borderId="9" xfId="0" applyNumberFormat="1" applyFont="1" applyBorder="1"/>
    <xf numFmtId="0" fontId="17" fillId="3" borderId="15" xfId="0" applyFont="1" applyFill="1" applyBorder="1" applyAlignment="1">
      <alignment horizontal="center" vertical="center" textRotation="90"/>
    </xf>
    <xf numFmtId="0" fontId="17" fillId="3" borderId="16" xfId="0" applyFont="1" applyFill="1" applyBorder="1" applyAlignment="1">
      <alignment horizontal="center" vertical="center" textRotation="90"/>
    </xf>
    <xf numFmtId="164" fontId="17" fillId="0" borderId="9" xfId="0" applyNumberFormat="1" applyFont="1" applyBorder="1" applyAlignment="1">
      <alignment horizontal="center" textRotation="90" wrapText="1"/>
    </xf>
    <xf numFmtId="21" fontId="22" fillId="0" borderId="18" xfId="0" applyNumberFormat="1" applyFont="1" applyBorder="1"/>
    <xf numFmtId="0" fontId="22" fillId="0" borderId="18" xfId="0" applyFont="1" applyBorder="1" applyAlignment="1">
      <alignment horizontal="center"/>
    </xf>
    <xf numFmtId="21" fontId="20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5" fillId="2" borderId="20" xfId="0" applyFont="1" applyFill="1" applyBorder="1" applyAlignment="1"/>
    <xf numFmtId="0" fontId="25" fillId="2" borderId="20" xfId="0" applyFont="1" applyFill="1" applyBorder="1" applyAlignment="1">
      <alignment horizontal="right"/>
    </xf>
    <xf numFmtId="0" fontId="2" fillId="0" borderId="0" xfId="0" applyFont="1" applyFill="1" applyAlignment="1"/>
    <xf numFmtId="1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6" fillId="0" borderId="0" xfId="0" applyFont="1" applyFill="1" applyAlignment="1"/>
    <xf numFmtId="0" fontId="0" fillId="0" borderId="20" xfId="0" applyFont="1" applyBorder="1" applyAlignment="1"/>
    <xf numFmtId="0" fontId="6" fillId="2" borderId="20" xfId="0" applyFont="1" applyFill="1" applyBorder="1" applyAlignment="1"/>
    <xf numFmtId="0" fontId="7" fillId="0" borderId="0" xfId="0" applyFont="1" applyFill="1" applyAlignment="1"/>
    <xf numFmtId="0" fontId="2" fillId="0" borderId="20" xfId="0" applyFont="1" applyFill="1" applyBorder="1" applyAlignment="1"/>
    <xf numFmtId="0" fontId="26" fillId="0" borderId="0" xfId="0" applyFont="1" applyAlignment="1"/>
    <xf numFmtId="0" fontId="25" fillId="2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20" xfId="0" applyFont="1" applyFill="1" applyBorder="1" applyAlignment="1"/>
    <xf numFmtId="0" fontId="1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11" fillId="0" borderId="0" xfId="0" applyFont="1" applyFill="1"/>
    <xf numFmtId="0" fontId="0" fillId="0" borderId="0" xfId="0" applyFont="1" applyFill="1" applyAlignment="1"/>
    <xf numFmtId="0" fontId="24" fillId="0" borderId="2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/>
    </xf>
    <xf numFmtId="21" fontId="22" fillId="0" borderId="18" xfId="0" applyNumberFormat="1" applyFont="1" applyBorder="1" applyAlignment="1">
      <alignment horizontal="center" vertical="center"/>
    </xf>
    <xf numFmtId="21" fontId="22" fillId="0" borderId="18" xfId="0" applyNumberFormat="1" applyFont="1" applyBorder="1" applyAlignment="1">
      <alignment vertical="center"/>
    </xf>
    <xf numFmtId="0" fontId="25" fillId="4" borderId="20" xfId="0" applyFont="1" applyFill="1" applyBorder="1" applyAlignment="1"/>
    <xf numFmtId="0" fontId="25" fillId="4" borderId="20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right"/>
    </xf>
    <xf numFmtId="0" fontId="2" fillId="4" borderId="0" xfId="0" applyFont="1" applyFill="1" applyAlignment="1"/>
    <xf numFmtId="11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/>
    <xf numFmtId="0" fontId="27" fillId="4" borderId="20" xfId="0" applyFont="1" applyFill="1" applyBorder="1" applyAlignment="1"/>
    <xf numFmtId="0" fontId="25" fillId="7" borderId="20" xfId="0" applyFont="1" applyFill="1" applyBorder="1" applyAlignment="1"/>
    <xf numFmtId="0" fontId="25" fillId="7" borderId="20" xfId="0" applyFont="1" applyFill="1" applyBorder="1" applyAlignment="1">
      <alignment horizontal="center"/>
    </xf>
    <xf numFmtId="0" fontId="25" fillId="7" borderId="20" xfId="0" applyFont="1" applyFill="1" applyBorder="1" applyAlignment="1">
      <alignment horizontal="right"/>
    </xf>
    <xf numFmtId="0" fontId="2" fillId="7" borderId="0" xfId="0" applyFont="1" applyFill="1" applyAlignment="1"/>
    <xf numFmtId="11" fontId="2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/>
    </xf>
    <xf numFmtId="0" fontId="3" fillId="7" borderId="0" xfId="0" applyFont="1" applyFill="1" applyAlignment="1"/>
    <xf numFmtId="0" fontId="2" fillId="7" borderId="20" xfId="0" applyFont="1" applyFill="1" applyBorder="1" applyAlignment="1"/>
    <xf numFmtId="0" fontId="6" fillId="7" borderId="20" xfId="0" applyFont="1" applyFill="1" applyBorder="1" applyAlignment="1"/>
    <xf numFmtId="0" fontId="25" fillId="8" borderId="2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21" fontId="0" fillId="4" borderId="0" xfId="0" applyNumberFormat="1" applyFont="1" applyFill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2" borderId="20" xfId="0" applyFont="1" applyFill="1" applyBorder="1" applyAlignment="1"/>
    <xf numFmtId="0" fontId="25" fillId="8" borderId="22" xfId="0" applyFont="1" applyFill="1" applyBorder="1" applyAlignment="1">
      <alignment horizontal="center"/>
    </xf>
    <xf numFmtId="0" fontId="2" fillId="9" borderId="0" xfId="0" applyFont="1" applyFill="1" applyAlignment="1"/>
    <xf numFmtId="11" fontId="2" fillId="9" borderId="0" xfId="0" applyNumberFormat="1" applyFont="1" applyFill="1" applyAlignment="1">
      <alignment horizontal="right"/>
    </xf>
    <xf numFmtId="0" fontId="2" fillId="9" borderId="0" xfId="0" applyFont="1" applyFill="1" applyAlignment="1">
      <alignment horizontal="right"/>
    </xf>
    <xf numFmtId="0" fontId="2" fillId="9" borderId="0" xfId="0" applyFont="1" applyFill="1" applyAlignment="1">
      <alignment horizontal="center"/>
    </xf>
    <xf numFmtId="0" fontId="9" fillId="9" borderId="0" xfId="0" applyFont="1" applyFill="1" applyAlignment="1"/>
    <xf numFmtId="0" fontId="29" fillId="9" borderId="20" xfId="0" applyFont="1" applyFill="1" applyBorder="1" applyAlignment="1"/>
    <xf numFmtId="0" fontId="25" fillId="8" borderId="20" xfId="0" applyFont="1" applyFill="1" applyBorder="1" applyAlignment="1"/>
    <xf numFmtId="0" fontId="25" fillId="8" borderId="20" xfId="0" applyFont="1" applyFill="1" applyBorder="1" applyAlignment="1">
      <alignment horizontal="right"/>
    </xf>
    <xf numFmtId="0" fontId="2" fillId="8" borderId="0" xfId="0" applyFont="1" applyFill="1" applyAlignment="1"/>
    <xf numFmtId="11" fontId="2" fillId="8" borderId="0" xfId="0" applyNumberFormat="1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3" fillId="8" borderId="0" xfId="0" applyFont="1" applyFill="1" applyAlignment="1"/>
    <xf numFmtId="0" fontId="2" fillId="8" borderId="20" xfId="0" applyFont="1" applyFill="1" applyBorder="1" applyAlignment="1"/>
    <xf numFmtId="0" fontId="25" fillId="7" borderId="20" xfId="0" applyFont="1" applyFill="1" applyBorder="1" applyAlignment="1">
      <alignment wrapText="1"/>
    </xf>
    <xf numFmtId="21" fontId="22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21" fontId="22" fillId="0" borderId="16" xfId="0" applyNumberFormat="1" applyFont="1" applyBorder="1"/>
    <xf numFmtId="21" fontId="22" fillId="0" borderId="19" xfId="0" applyNumberFormat="1" applyFont="1" applyBorder="1" applyAlignment="1">
      <alignment horizontal="center" vertical="center"/>
    </xf>
    <xf numFmtId="21" fontId="20" fillId="0" borderId="2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/>
    </xf>
    <xf numFmtId="0" fontId="24" fillId="6" borderId="20" xfId="0" applyFont="1" applyFill="1" applyBorder="1" applyAlignment="1">
      <alignment horizontal="center" vertical="center"/>
    </xf>
    <xf numFmtId="21" fontId="22" fillId="6" borderId="18" xfId="0" applyNumberFormat="1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/>
    </xf>
    <xf numFmtId="21" fontId="20" fillId="6" borderId="18" xfId="0" applyNumberFormat="1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23" fillId="6" borderId="20" xfId="0" applyFont="1" applyFill="1" applyBorder="1" applyAlignment="1">
      <alignment horizontal="center"/>
    </xf>
    <xf numFmtId="0" fontId="22" fillId="6" borderId="18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22" xfId="0" applyFont="1" applyBorder="1" applyAlignment="1">
      <alignment horizontal="center" vertical="center"/>
    </xf>
    <xf numFmtId="21" fontId="20" fillId="0" borderId="16" xfId="0" applyNumberFormat="1" applyFont="1" applyBorder="1" applyAlignment="1">
      <alignment horizontal="center" vertical="center" wrapText="1"/>
    </xf>
    <xf numFmtId="21" fontId="20" fillId="0" borderId="29" xfId="0" applyNumberFormat="1" applyFont="1" applyBorder="1" applyAlignment="1">
      <alignment horizontal="center" vertical="center" wrapText="1"/>
    </xf>
    <xf numFmtId="0" fontId="0" fillId="0" borderId="30" xfId="0" applyFont="1" applyBorder="1" applyAlignment="1"/>
    <xf numFmtId="0" fontId="0" fillId="0" borderId="33" xfId="0" applyFont="1" applyBorder="1" applyAlignment="1"/>
    <xf numFmtId="0" fontId="0" fillId="0" borderId="32" xfId="0" applyFont="1" applyBorder="1" applyAlignment="1"/>
    <xf numFmtId="21" fontId="20" fillId="0" borderId="33" xfId="0" applyNumberFormat="1" applyFont="1" applyBorder="1" applyAlignment="1">
      <alignment horizontal="center" vertical="center" wrapText="1"/>
    </xf>
    <xf numFmtId="21" fontId="20" fillId="0" borderId="34" xfId="0" applyNumberFormat="1" applyFont="1" applyBorder="1" applyAlignment="1">
      <alignment horizontal="center" vertical="center" wrapText="1"/>
    </xf>
    <xf numFmtId="0" fontId="25" fillId="10" borderId="20" xfId="0" applyFont="1" applyFill="1" applyBorder="1" applyAlignment="1"/>
    <xf numFmtId="0" fontId="25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right"/>
    </xf>
    <xf numFmtId="0" fontId="25" fillId="11" borderId="20" xfId="0" applyFont="1" applyFill="1" applyBorder="1" applyAlignment="1"/>
    <xf numFmtId="0" fontId="25" fillId="11" borderId="20" xfId="0" applyFont="1" applyFill="1" applyBorder="1" applyAlignment="1">
      <alignment horizontal="center"/>
    </xf>
    <xf numFmtId="0" fontId="25" fillId="11" borderId="20" xfId="0" applyFont="1" applyFill="1" applyBorder="1" applyAlignment="1">
      <alignment horizontal="right"/>
    </xf>
    <xf numFmtId="0" fontId="25" fillId="12" borderId="22" xfId="0" applyFont="1" applyFill="1" applyBorder="1" applyAlignment="1">
      <alignment horizontal="center"/>
    </xf>
    <xf numFmtId="0" fontId="25" fillId="12" borderId="20" xfId="0" applyFont="1" applyFill="1" applyBorder="1" applyAlignment="1"/>
    <xf numFmtId="0" fontId="25" fillId="12" borderId="20" xfId="0" applyFont="1" applyFill="1" applyBorder="1" applyAlignment="1">
      <alignment horizontal="center"/>
    </xf>
    <xf numFmtId="0" fontId="25" fillId="12" borderId="20" xfId="0" applyFont="1" applyFill="1" applyBorder="1" applyAlignment="1">
      <alignment horizontal="right"/>
    </xf>
    <xf numFmtId="0" fontId="2" fillId="13" borderId="0" xfId="0" applyFont="1" applyFill="1" applyAlignment="1"/>
    <xf numFmtId="11" fontId="2" fillId="13" borderId="0" xfId="0" applyNumberFormat="1" applyFont="1" applyFill="1" applyAlignment="1">
      <alignment horizontal="right"/>
    </xf>
    <xf numFmtId="0" fontId="2" fillId="13" borderId="0" xfId="0" applyFont="1" applyFill="1" applyAlignment="1">
      <alignment horizontal="right"/>
    </xf>
    <xf numFmtId="0" fontId="2" fillId="13" borderId="0" xfId="0" applyFont="1" applyFill="1" applyAlignment="1">
      <alignment horizontal="center"/>
    </xf>
    <xf numFmtId="0" fontId="9" fillId="13" borderId="0" xfId="0" applyFont="1" applyFill="1" applyAlignment="1"/>
    <xf numFmtId="0" fontId="29" fillId="13" borderId="20" xfId="0" applyFont="1" applyFill="1" applyBorder="1" applyAlignment="1"/>
    <xf numFmtId="0" fontId="2" fillId="12" borderId="0" xfId="0" applyFont="1" applyFill="1" applyAlignment="1"/>
    <xf numFmtId="11" fontId="2" fillId="12" borderId="0" xfId="0" applyNumberFormat="1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2" borderId="0" xfId="0" applyFont="1" applyFill="1" applyAlignment="1">
      <alignment horizontal="center"/>
    </xf>
    <xf numFmtId="0" fontId="3" fillId="12" borderId="0" xfId="0" applyFont="1" applyFill="1" applyAlignment="1"/>
    <xf numFmtId="0" fontId="2" fillId="12" borderId="20" xfId="0" applyFont="1" applyFill="1" applyBorder="1" applyAlignment="1"/>
    <xf numFmtId="0" fontId="6" fillId="12" borderId="20" xfId="0" applyFont="1" applyFill="1" applyBorder="1" applyAlignment="1"/>
    <xf numFmtId="0" fontId="30" fillId="8" borderId="20" xfId="0" applyFont="1" applyFill="1" applyBorder="1"/>
    <xf numFmtId="0" fontId="25" fillId="8" borderId="22" xfId="0" applyFont="1" applyFill="1" applyBorder="1" applyAlignment="1"/>
    <xf numFmtId="0" fontId="25" fillId="8" borderId="0" xfId="0" applyFont="1" applyFill="1" applyAlignment="1">
      <alignment horizontal="right"/>
    </xf>
    <xf numFmtId="0" fontId="25" fillId="8" borderId="0" xfId="0" applyFont="1" applyFill="1" applyAlignment="1"/>
    <xf numFmtId="0" fontId="25" fillId="8" borderId="0" xfId="0" applyFont="1" applyFill="1" applyAlignment="1">
      <alignment horizontal="center"/>
    </xf>
    <xf numFmtId="0" fontId="25" fillId="14" borderId="20" xfId="0" applyFont="1" applyFill="1" applyBorder="1" applyAlignment="1"/>
    <xf numFmtId="0" fontId="25" fillId="14" borderId="20" xfId="0" applyFont="1" applyFill="1" applyBorder="1" applyAlignment="1">
      <alignment horizontal="right"/>
    </xf>
    <xf numFmtId="0" fontId="25" fillId="14" borderId="20" xfId="0" applyFont="1" applyFill="1" applyBorder="1" applyAlignment="1">
      <alignment horizontal="center"/>
    </xf>
    <xf numFmtId="21" fontId="22" fillId="0" borderId="22" xfId="0" applyNumberFormat="1" applyFont="1" applyBorder="1" applyAlignment="1">
      <alignment horizontal="center" vertical="center"/>
    </xf>
    <xf numFmtId="0" fontId="26" fillId="15" borderId="15" xfId="0" applyFont="1" applyFill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0" fontId="21" fillId="15" borderId="15" xfId="0" applyFont="1" applyFill="1" applyBorder="1" applyAlignment="1">
      <alignment horizontal="center" vertical="center"/>
    </xf>
    <xf numFmtId="0" fontId="26" fillId="15" borderId="18" xfId="0" applyFont="1" applyFill="1" applyBorder="1" applyAlignment="1">
      <alignment horizontal="center" vertical="center"/>
    </xf>
    <xf numFmtId="0" fontId="21" fillId="15" borderId="18" xfId="0" applyFont="1" applyFill="1" applyBorder="1" applyAlignment="1">
      <alignment horizontal="center" vertical="center"/>
    </xf>
    <xf numFmtId="0" fontId="28" fillId="15" borderId="18" xfId="0" applyFont="1" applyFill="1" applyBorder="1" applyAlignment="1">
      <alignment horizontal="center" vertical="center" textRotation="90"/>
    </xf>
    <xf numFmtId="0" fontId="17" fillId="15" borderId="18" xfId="0" applyFont="1" applyFill="1" applyBorder="1" applyAlignment="1">
      <alignment horizontal="center" vertical="center" textRotation="90"/>
    </xf>
    <xf numFmtId="0" fontId="26" fillId="15" borderId="16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25" fillId="6" borderId="20" xfId="0" applyFont="1" applyFill="1" applyBorder="1" applyAlignment="1"/>
    <xf numFmtId="0" fontId="25" fillId="6" borderId="20" xfId="0" applyFont="1" applyFill="1" applyBorder="1" applyAlignment="1">
      <alignment horizontal="center"/>
    </xf>
    <xf numFmtId="0" fontId="25" fillId="16" borderId="20" xfId="0" applyFont="1" applyFill="1" applyBorder="1" applyAlignment="1"/>
    <xf numFmtId="0" fontId="25" fillId="16" borderId="20" xfId="0" applyFont="1" applyFill="1" applyBorder="1" applyAlignment="1">
      <alignment horizontal="center"/>
    </xf>
    <xf numFmtId="0" fontId="25" fillId="17" borderId="20" xfId="0" applyFont="1" applyFill="1" applyBorder="1" applyAlignment="1"/>
    <xf numFmtId="0" fontId="25" fillId="17" borderId="20" xfId="0" applyFont="1" applyFill="1" applyBorder="1" applyAlignment="1">
      <alignment horizontal="center"/>
    </xf>
    <xf numFmtId="0" fontId="5" fillId="6" borderId="0" xfId="0" applyFont="1" applyFill="1" applyAlignment="1"/>
    <xf numFmtId="0" fontId="26" fillId="6" borderId="0" xfId="0" applyFont="1" applyFill="1" applyAlignment="1"/>
    <xf numFmtId="0" fontId="22" fillId="6" borderId="20" xfId="0" applyFont="1" applyFill="1" applyBorder="1" applyAlignment="1">
      <alignment horizontal="center"/>
    </xf>
    <xf numFmtId="0" fontId="22" fillId="6" borderId="26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22" fillId="6" borderId="23" xfId="0" applyFont="1" applyFill="1" applyBorder="1" applyAlignment="1">
      <alignment horizontal="center" vertical="center"/>
    </xf>
    <xf numFmtId="0" fontId="26" fillId="0" borderId="20" xfId="0" applyFont="1" applyBorder="1"/>
    <xf numFmtId="0" fontId="31" fillId="6" borderId="20" xfId="0" applyFont="1" applyFill="1" applyBorder="1" applyAlignment="1"/>
    <xf numFmtId="0" fontId="31" fillId="6" borderId="20" xfId="0" applyFont="1" applyFill="1" applyBorder="1" applyAlignment="1">
      <alignment horizontal="center"/>
    </xf>
    <xf numFmtId="49" fontId="25" fillId="12" borderId="20" xfId="0" applyNumberFormat="1" applyFont="1" applyFill="1" applyBorder="1" applyAlignment="1">
      <alignment horizontal="center"/>
    </xf>
    <xf numFmtId="0" fontId="29" fillId="12" borderId="20" xfId="0" applyFont="1" applyFill="1" applyBorder="1" applyAlignment="1"/>
    <xf numFmtId="0" fontId="25" fillId="18" borderId="20" xfId="0" applyFont="1" applyFill="1" applyBorder="1" applyAlignment="1"/>
    <xf numFmtId="0" fontId="25" fillId="18" borderId="20" xfId="0" applyFont="1" applyFill="1" applyBorder="1" applyAlignment="1">
      <alignment horizontal="center"/>
    </xf>
    <xf numFmtId="0" fontId="25" fillId="18" borderId="20" xfId="0" applyFont="1" applyFill="1" applyBorder="1" applyAlignment="1">
      <alignment horizontal="right"/>
    </xf>
    <xf numFmtId="0" fontId="2" fillId="18" borderId="0" xfId="0" applyFont="1" applyFill="1" applyAlignment="1"/>
    <xf numFmtId="11" fontId="2" fillId="18" borderId="0" xfId="0" applyNumberFormat="1" applyFont="1" applyFill="1" applyAlignment="1">
      <alignment horizontal="right"/>
    </xf>
    <xf numFmtId="0" fontId="2" fillId="18" borderId="0" xfId="0" applyFont="1" applyFill="1" applyAlignment="1">
      <alignment horizontal="right"/>
    </xf>
    <xf numFmtId="0" fontId="2" fillId="18" borderId="0" xfId="0" applyFont="1" applyFill="1" applyAlignment="1">
      <alignment horizontal="center"/>
    </xf>
    <xf numFmtId="0" fontId="7" fillId="18" borderId="0" xfId="0" applyFont="1" applyFill="1" applyAlignment="1"/>
    <xf numFmtId="0" fontId="2" fillId="18" borderId="20" xfId="0" applyFont="1" applyFill="1" applyBorder="1" applyAlignment="1"/>
    <xf numFmtId="0" fontId="25" fillId="5" borderId="20" xfId="0" applyFont="1" applyFill="1" applyBorder="1" applyAlignment="1"/>
    <xf numFmtId="0" fontId="25" fillId="5" borderId="20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right"/>
    </xf>
    <xf numFmtId="0" fontId="2" fillId="5" borderId="0" xfId="0" applyFont="1" applyFill="1" applyAlignment="1"/>
    <xf numFmtId="11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7" fillId="5" borderId="0" xfId="0" applyFont="1" applyFill="1" applyAlignment="1"/>
    <xf numFmtId="0" fontId="27" fillId="5" borderId="20" xfId="0" applyFont="1" applyFill="1" applyBorder="1" applyAlignment="1"/>
    <xf numFmtId="0" fontId="8" fillId="18" borderId="20" xfId="0" applyFont="1" applyFill="1" applyBorder="1" applyAlignment="1"/>
    <xf numFmtId="0" fontId="3" fillId="5" borderId="0" xfId="0" applyFont="1" applyFill="1" applyAlignment="1"/>
    <xf numFmtId="14" fontId="26" fillId="0" borderId="20" xfId="0" applyNumberFormat="1" applyFont="1" applyBorder="1"/>
    <xf numFmtId="0" fontId="22" fillId="6" borderId="20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7" fillId="0" borderId="9" xfId="0" applyFont="1" applyBorder="1" applyAlignment="1">
      <alignment horizontal="center" textRotation="90" wrapText="1"/>
    </xf>
    <xf numFmtId="0" fontId="17" fillId="0" borderId="12" xfId="0" applyFont="1" applyBorder="1" applyAlignment="1">
      <alignment horizontal="center" textRotation="90" wrapText="1"/>
    </xf>
    <xf numFmtId="0" fontId="20" fillId="0" borderId="10" xfId="0" applyFont="1" applyBorder="1" applyAlignment="1">
      <alignment horizontal="center" vertical="center" textRotation="90"/>
    </xf>
    <xf numFmtId="0" fontId="20" fillId="0" borderId="25" xfId="0" applyFont="1" applyBorder="1" applyAlignment="1">
      <alignment horizontal="center" vertical="center" textRotation="90"/>
    </xf>
    <xf numFmtId="21" fontId="20" fillId="0" borderId="11" xfId="0" applyNumberFormat="1" applyFont="1" applyBorder="1" applyAlignment="1">
      <alignment horizontal="center" vertical="center" textRotation="90" wrapText="1"/>
    </xf>
    <xf numFmtId="21" fontId="20" fillId="0" borderId="17" xfId="0" applyNumberFormat="1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textRotation="90" wrapText="1"/>
    </xf>
    <xf numFmtId="0" fontId="18" fillId="3" borderId="2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/>
    </xf>
    <xf numFmtId="0" fontId="16" fillId="0" borderId="21" xfId="0" applyFont="1" applyBorder="1"/>
    <xf numFmtId="0" fontId="15" fillId="0" borderId="7" xfId="0" applyFont="1" applyBorder="1" applyAlignment="1">
      <alignment horizontal="center" vertical="center" wrapText="1"/>
    </xf>
    <xf numFmtId="0" fontId="16" fillId="0" borderId="13" xfId="0" applyFont="1" applyBorder="1"/>
    <xf numFmtId="0" fontId="16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1" xfId="0" applyFont="1" applyBorder="1"/>
    <xf numFmtId="0" fontId="15" fillId="5" borderId="0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/>
    </xf>
    <xf numFmtId="0" fontId="22" fillId="6" borderId="16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/>
    </xf>
    <xf numFmtId="0" fontId="32" fillId="6" borderId="0" xfId="0" applyFont="1" applyFill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26" fillId="6" borderId="20" xfId="0" applyFont="1" applyFill="1" applyBorder="1"/>
    <xf numFmtId="14" fontId="26" fillId="6" borderId="20" xfId="0" applyNumberFormat="1" applyFont="1" applyFill="1" applyBorder="1"/>
    <xf numFmtId="21" fontId="22" fillId="6" borderId="18" xfId="0" applyNumberFormat="1" applyFont="1" applyFill="1" applyBorder="1" applyAlignment="1">
      <alignment vertical="center"/>
    </xf>
    <xf numFmtId="21" fontId="22" fillId="6" borderId="18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rgeo.ru/event/info/33235" TargetMode="External"/><Relationship Id="rId3" Type="http://schemas.openxmlformats.org/officeDocument/2006/relationships/hyperlink" Target="https://orgeo.ru/event/index/type/tourism/date/2024-03?search=" TargetMode="External"/><Relationship Id="rId7" Type="http://schemas.openxmlformats.org/officeDocument/2006/relationships/hyperlink" Target="https://orgeo.ru/event/participants/33235" TargetMode="External"/><Relationship Id="rId2" Type="http://schemas.openxmlformats.org/officeDocument/2006/relationships/hyperlink" Target="https://away.vk.com/" TargetMode="External"/><Relationship Id="rId1" Type="http://schemas.openxmlformats.org/officeDocument/2006/relationships/hyperlink" Target="https://away.vk.com/" TargetMode="External"/><Relationship Id="rId6" Type="http://schemas.openxmlformats.org/officeDocument/2006/relationships/hyperlink" Target="https://away.vk.com/" TargetMode="External"/><Relationship Id="rId5" Type="http://schemas.openxmlformats.org/officeDocument/2006/relationships/hyperlink" Target="https://away.vk.com/" TargetMode="External"/><Relationship Id="rId10" Type="http://schemas.openxmlformats.org/officeDocument/2006/relationships/hyperlink" Target="https://away.vk.com/" TargetMode="External"/><Relationship Id="rId4" Type="http://schemas.openxmlformats.org/officeDocument/2006/relationships/hyperlink" Target="https://orgeo.ru/event/participants/33235" TargetMode="External"/><Relationship Id="rId9" Type="http://schemas.openxmlformats.org/officeDocument/2006/relationships/hyperlink" Target="https://orgeo.ru/event/index?redirect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84"/>
  <sheetViews>
    <sheetView workbookViewId="0">
      <selection activeCell="G2" sqref="G2:G21"/>
    </sheetView>
  </sheetViews>
  <sheetFormatPr defaultColWidth="14.44140625" defaultRowHeight="15" customHeight="1"/>
  <cols>
    <col min="1" max="1" width="25.21875" customWidth="1"/>
    <col min="2" max="2" width="6.6640625" customWidth="1"/>
    <col min="3" max="3" width="14.88671875" customWidth="1"/>
    <col min="4" max="4" width="12.44140625" customWidth="1"/>
    <col min="5" max="5" width="18" customWidth="1"/>
    <col min="6" max="6" width="22.5546875" customWidth="1"/>
    <col min="7" max="7" width="15.6640625" customWidth="1"/>
    <col min="8" max="8" width="16.109375" customWidth="1"/>
    <col min="9" max="9" width="7.33203125" hidden="1" customWidth="1"/>
    <col min="10" max="10" width="8.88671875" customWidth="1"/>
    <col min="11" max="11" width="8" customWidth="1"/>
    <col min="12" max="12" width="28.44140625" customWidth="1"/>
    <col min="13" max="13" width="23.33203125" hidden="1" customWidth="1"/>
    <col min="14" max="14" width="10.33203125" hidden="1" customWidth="1"/>
    <col min="15" max="15" width="27.6640625" hidden="1" customWidth="1"/>
    <col min="16" max="16" width="11" hidden="1" customWidth="1"/>
    <col min="17" max="17" width="17.6640625" hidden="1" customWidth="1"/>
    <col min="18" max="18" width="8.5546875" hidden="1" customWidth="1"/>
    <col min="19" max="19" width="13.88671875" hidden="1" customWidth="1"/>
    <col min="20" max="20" width="74.88671875" hidden="1" customWidth="1"/>
  </cols>
  <sheetData>
    <row r="1" spans="1:26" ht="15" customHeight="1">
      <c r="A1" s="31" t="s">
        <v>45</v>
      </c>
      <c r="B1" s="44" t="s">
        <v>46</v>
      </c>
      <c r="C1" s="31" t="s">
        <v>47</v>
      </c>
      <c r="D1" s="31" t="s">
        <v>48</v>
      </c>
      <c r="E1" s="31" t="s">
        <v>49</v>
      </c>
      <c r="F1" s="31" t="s">
        <v>25</v>
      </c>
      <c r="G1" s="32" t="s">
        <v>50</v>
      </c>
      <c r="H1" s="31"/>
      <c r="I1" s="31"/>
      <c r="J1" s="31"/>
      <c r="K1" s="44"/>
      <c r="L1" s="31"/>
      <c r="M1" s="3"/>
      <c r="N1" s="5"/>
      <c r="O1" s="3"/>
      <c r="P1" s="4"/>
      <c r="Q1" s="6"/>
      <c r="R1" s="7"/>
      <c r="S1" s="3"/>
      <c r="T1" s="8"/>
      <c r="U1" s="39"/>
      <c r="V1" s="54"/>
      <c r="W1" s="50"/>
      <c r="X1" s="50"/>
      <c r="Y1" s="50"/>
      <c r="Z1" s="50"/>
    </row>
    <row r="2" spans="1:26" ht="21">
      <c r="A2" s="59" t="s">
        <v>51</v>
      </c>
      <c r="B2" s="60" t="s">
        <v>52</v>
      </c>
      <c r="C2" s="59" t="s">
        <v>53</v>
      </c>
      <c r="D2" s="59" t="s">
        <v>54</v>
      </c>
      <c r="E2" s="59" t="s">
        <v>55</v>
      </c>
      <c r="F2" s="59" t="s">
        <v>56</v>
      </c>
      <c r="G2" s="61" t="s">
        <v>57</v>
      </c>
      <c r="H2" s="59"/>
      <c r="I2" s="59"/>
      <c r="J2" s="60"/>
      <c r="K2" s="60"/>
      <c r="L2" s="59"/>
      <c r="M2" s="62"/>
      <c r="N2" s="63"/>
      <c r="O2" s="62"/>
      <c r="P2" s="64"/>
      <c r="Q2" s="65"/>
      <c r="R2" s="62"/>
      <c r="S2" s="62"/>
      <c r="T2" s="66"/>
      <c r="U2" s="67"/>
      <c r="V2" s="49"/>
      <c r="W2" s="49"/>
      <c r="X2" s="49"/>
      <c r="Y2" s="49"/>
      <c r="Z2" s="49"/>
    </row>
    <row r="3" spans="1:26" ht="18">
      <c r="A3" s="31" t="s">
        <v>51</v>
      </c>
      <c r="B3" s="44" t="s">
        <v>52</v>
      </c>
      <c r="C3" s="31" t="s">
        <v>107</v>
      </c>
      <c r="D3" s="31" t="s">
        <v>108</v>
      </c>
      <c r="E3" s="31" t="s">
        <v>109</v>
      </c>
      <c r="F3" s="31" t="s">
        <v>69</v>
      </c>
      <c r="G3" s="32" t="s">
        <v>58</v>
      </c>
      <c r="H3" s="31"/>
      <c r="I3" s="31"/>
      <c r="J3" s="44"/>
      <c r="K3" s="44"/>
      <c r="L3" s="31"/>
      <c r="M3" s="10"/>
      <c r="N3" s="5"/>
      <c r="O3" s="10"/>
      <c r="P3" s="9"/>
      <c r="Q3" s="6"/>
      <c r="R3" s="10"/>
      <c r="S3" s="10"/>
      <c r="T3" s="8"/>
      <c r="U3" s="40"/>
      <c r="V3" s="49"/>
      <c r="W3" s="49"/>
      <c r="X3" s="49"/>
      <c r="Y3" s="49"/>
      <c r="Z3" s="49"/>
    </row>
    <row r="4" spans="1:26" ht="21">
      <c r="A4" s="59" t="s">
        <v>51</v>
      </c>
      <c r="B4" s="60" t="s">
        <v>52</v>
      </c>
      <c r="C4" s="59" t="s">
        <v>62</v>
      </c>
      <c r="D4" s="59" t="s">
        <v>63</v>
      </c>
      <c r="E4" s="59" t="s">
        <v>61</v>
      </c>
      <c r="F4" s="59" t="s">
        <v>56</v>
      </c>
      <c r="G4" s="61" t="s">
        <v>58</v>
      </c>
      <c r="H4" s="59"/>
      <c r="I4" s="59"/>
      <c r="J4" s="60"/>
      <c r="K4" s="60"/>
      <c r="L4" s="59"/>
      <c r="M4" s="62"/>
      <c r="N4" s="63"/>
      <c r="O4" s="62"/>
      <c r="P4" s="64"/>
      <c r="Q4" s="65"/>
      <c r="R4" s="62"/>
      <c r="S4" s="62"/>
      <c r="T4" s="66"/>
      <c r="U4" s="67"/>
      <c r="V4" s="49"/>
      <c r="W4" s="49"/>
      <c r="X4" s="49"/>
      <c r="Y4" s="49"/>
      <c r="Z4" s="49"/>
    </row>
    <row r="5" spans="1:26" ht="18">
      <c r="A5" s="31" t="s">
        <v>51</v>
      </c>
      <c r="B5" s="44" t="s">
        <v>52</v>
      </c>
      <c r="C5" s="31" t="s">
        <v>64</v>
      </c>
      <c r="D5" s="31" t="s">
        <v>65</v>
      </c>
      <c r="E5" s="31" t="s">
        <v>61</v>
      </c>
      <c r="F5" s="31" t="s">
        <v>69</v>
      </c>
      <c r="G5" s="32" t="s">
        <v>57</v>
      </c>
      <c r="H5" s="31"/>
      <c r="I5" s="31"/>
      <c r="J5" s="44"/>
      <c r="K5" s="44"/>
      <c r="L5" s="31"/>
      <c r="M5" s="10"/>
      <c r="N5" s="5"/>
      <c r="O5" s="10"/>
      <c r="P5" s="9"/>
      <c r="Q5" s="6"/>
      <c r="R5" s="10"/>
      <c r="S5" s="10"/>
      <c r="T5" s="8"/>
      <c r="U5" s="83"/>
      <c r="V5" s="50"/>
      <c r="W5" s="50"/>
      <c r="X5" s="50"/>
      <c r="Y5" s="50"/>
      <c r="Z5" s="50"/>
    </row>
    <row r="6" spans="1:26" ht="18">
      <c r="A6" s="31" t="s">
        <v>51</v>
      </c>
      <c r="B6" s="44" t="s">
        <v>52</v>
      </c>
      <c r="C6" s="31" t="s">
        <v>101</v>
      </c>
      <c r="D6" s="31" t="s">
        <v>102</v>
      </c>
      <c r="E6" s="31" t="s">
        <v>110</v>
      </c>
      <c r="F6" s="31" t="s">
        <v>83</v>
      </c>
      <c r="G6" s="32" t="s">
        <v>58</v>
      </c>
      <c r="H6" s="31"/>
      <c r="I6" s="31"/>
      <c r="J6" s="44"/>
      <c r="K6" s="44"/>
      <c r="L6" s="31"/>
      <c r="M6" s="10"/>
      <c r="N6" s="5"/>
      <c r="O6" s="10"/>
      <c r="P6" s="9"/>
      <c r="Q6" s="6"/>
      <c r="R6" s="10"/>
      <c r="S6" s="10"/>
      <c r="T6" s="8"/>
      <c r="U6" s="83"/>
      <c r="V6" s="50"/>
      <c r="W6" s="50"/>
      <c r="X6" s="50"/>
      <c r="Y6" s="50"/>
      <c r="Z6" s="50"/>
    </row>
    <row r="7" spans="1:26" ht="18">
      <c r="A7" s="31" t="s">
        <v>51</v>
      </c>
      <c r="B7" s="44" t="s">
        <v>52</v>
      </c>
      <c r="C7" s="31" t="s">
        <v>111</v>
      </c>
      <c r="D7" s="31" t="s">
        <v>112</v>
      </c>
      <c r="E7" s="31" t="s">
        <v>113</v>
      </c>
      <c r="F7" s="31" t="s">
        <v>56</v>
      </c>
      <c r="G7" s="32" t="s">
        <v>58</v>
      </c>
      <c r="H7" s="31"/>
      <c r="I7" s="31"/>
      <c r="J7" s="44"/>
      <c r="K7" s="44"/>
      <c r="L7" s="31"/>
      <c r="M7" s="10"/>
      <c r="N7" s="5"/>
      <c r="O7" s="10"/>
      <c r="P7" s="9"/>
      <c r="Q7" s="6"/>
      <c r="R7" s="10"/>
      <c r="S7" s="10"/>
      <c r="T7" s="8"/>
      <c r="U7" s="83"/>
      <c r="V7" s="50"/>
      <c r="W7" s="50"/>
      <c r="X7" s="50"/>
      <c r="Y7" s="50"/>
      <c r="Z7" s="50"/>
    </row>
    <row r="8" spans="1:26" ht="18">
      <c r="A8" s="31" t="s">
        <v>51</v>
      </c>
      <c r="B8" s="44" t="s">
        <v>52</v>
      </c>
      <c r="C8" s="31" t="s">
        <v>114</v>
      </c>
      <c r="D8" s="31" t="s">
        <v>115</v>
      </c>
      <c r="E8" s="31" t="s">
        <v>116</v>
      </c>
      <c r="F8" s="31" t="s">
        <v>56</v>
      </c>
      <c r="G8" s="32" t="s">
        <v>58</v>
      </c>
      <c r="H8" s="130"/>
      <c r="I8" s="130"/>
      <c r="J8" s="131"/>
      <c r="K8" s="131"/>
      <c r="L8" s="130"/>
      <c r="M8" s="139"/>
      <c r="N8" s="140"/>
      <c r="O8" s="139"/>
      <c r="P8" s="141"/>
      <c r="Q8" s="142"/>
      <c r="R8" s="139"/>
      <c r="S8" s="139"/>
      <c r="T8" s="143"/>
      <c r="U8" s="144"/>
      <c r="V8" s="50"/>
      <c r="W8" s="50"/>
      <c r="X8" s="50"/>
      <c r="Y8" s="50"/>
      <c r="Z8" s="50"/>
    </row>
    <row r="9" spans="1:26" s="30" customFormat="1" ht="18">
      <c r="A9" s="31" t="s">
        <v>51</v>
      </c>
      <c r="B9" s="44" t="s">
        <v>52</v>
      </c>
      <c r="C9" s="31" t="s">
        <v>66</v>
      </c>
      <c r="D9" s="31" t="s">
        <v>60</v>
      </c>
      <c r="E9" s="31" t="s">
        <v>67</v>
      </c>
      <c r="F9" s="31" t="s">
        <v>56</v>
      </c>
      <c r="G9" s="32" t="s">
        <v>68</v>
      </c>
      <c r="H9" s="130"/>
      <c r="I9" s="130"/>
      <c r="J9" s="131"/>
      <c r="K9" s="180"/>
      <c r="L9" s="130"/>
      <c r="M9" s="139"/>
      <c r="N9" s="140"/>
      <c r="O9" s="139"/>
      <c r="P9" s="141"/>
      <c r="Q9" s="142"/>
      <c r="R9" s="139"/>
      <c r="S9" s="139"/>
      <c r="T9" s="143"/>
      <c r="U9" s="181"/>
      <c r="V9" s="50"/>
      <c r="W9" s="50"/>
      <c r="X9" s="50"/>
      <c r="Y9" s="50"/>
      <c r="Z9" s="50"/>
    </row>
    <row r="10" spans="1:26" s="30" customFormat="1" ht="18">
      <c r="A10" s="31" t="s">
        <v>51</v>
      </c>
      <c r="B10" s="44" t="s">
        <v>52</v>
      </c>
      <c r="C10" s="31" t="s">
        <v>117</v>
      </c>
      <c r="D10" s="31" t="s">
        <v>118</v>
      </c>
      <c r="E10" s="31" t="s">
        <v>119</v>
      </c>
      <c r="F10" s="31" t="s">
        <v>56</v>
      </c>
      <c r="G10" s="32" t="s">
        <v>58</v>
      </c>
      <c r="H10" s="130"/>
      <c r="I10" s="130"/>
      <c r="J10" s="131"/>
      <c r="K10" s="131"/>
      <c r="L10" s="130"/>
      <c r="M10" s="139"/>
      <c r="N10" s="140"/>
      <c r="O10" s="139"/>
      <c r="P10" s="141"/>
      <c r="Q10" s="142"/>
      <c r="R10" s="139"/>
      <c r="S10" s="139"/>
      <c r="T10" s="143"/>
      <c r="U10" s="181"/>
      <c r="V10" s="50"/>
      <c r="W10" s="50"/>
      <c r="X10" s="50"/>
      <c r="Y10" s="50"/>
      <c r="Z10" s="50"/>
    </row>
    <row r="11" spans="1:26" ht="18">
      <c r="A11" s="182" t="s">
        <v>70</v>
      </c>
      <c r="B11" s="183" t="s">
        <v>52</v>
      </c>
      <c r="C11" s="182" t="s">
        <v>71</v>
      </c>
      <c r="D11" s="182" t="s">
        <v>72</v>
      </c>
      <c r="E11" s="182" t="s">
        <v>73</v>
      </c>
      <c r="F11" s="182" t="s">
        <v>74</v>
      </c>
      <c r="G11" s="184" t="s">
        <v>68</v>
      </c>
      <c r="H11" s="182"/>
      <c r="I11" s="182"/>
      <c r="J11" s="183"/>
      <c r="K11" s="183"/>
      <c r="L11" s="182"/>
      <c r="M11" s="185"/>
      <c r="N11" s="186"/>
      <c r="O11" s="185"/>
      <c r="P11" s="187"/>
      <c r="Q11" s="188"/>
      <c r="R11" s="185"/>
      <c r="S11" s="185"/>
      <c r="T11" s="189"/>
      <c r="U11" s="190"/>
      <c r="V11" s="52"/>
      <c r="W11" s="50"/>
      <c r="X11" s="50"/>
      <c r="Y11" s="50"/>
      <c r="Z11" s="50"/>
    </row>
    <row r="12" spans="1:26" ht="21">
      <c r="A12" s="191" t="s">
        <v>70</v>
      </c>
      <c r="B12" s="192" t="s">
        <v>52</v>
      </c>
      <c r="C12" s="191" t="s">
        <v>75</v>
      </c>
      <c r="D12" s="191" t="s">
        <v>76</v>
      </c>
      <c r="E12" s="191" t="s">
        <v>67</v>
      </c>
      <c r="F12" s="191" t="s">
        <v>69</v>
      </c>
      <c r="G12" s="193" t="s">
        <v>57</v>
      </c>
      <c r="H12" s="191"/>
      <c r="I12" s="191"/>
      <c r="J12" s="192"/>
      <c r="K12" s="192"/>
      <c r="L12" s="191"/>
      <c r="M12" s="194"/>
      <c r="N12" s="195"/>
      <c r="O12" s="194"/>
      <c r="P12" s="196"/>
      <c r="Q12" s="197"/>
      <c r="R12" s="194"/>
      <c r="S12" s="194"/>
      <c r="T12" s="198"/>
      <c r="U12" s="199"/>
      <c r="V12" s="50"/>
      <c r="W12" s="50"/>
      <c r="X12" s="50"/>
      <c r="Y12" s="50"/>
      <c r="Z12" s="50"/>
    </row>
    <row r="13" spans="1:26" ht="21">
      <c r="A13" s="123" t="s">
        <v>77</v>
      </c>
      <c r="B13" s="124" t="s">
        <v>78</v>
      </c>
      <c r="C13" s="123" t="s">
        <v>98</v>
      </c>
      <c r="D13" s="123" t="s">
        <v>99</v>
      </c>
      <c r="E13" s="123" t="s">
        <v>93</v>
      </c>
      <c r="F13" s="123" t="s">
        <v>100</v>
      </c>
      <c r="G13" s="125" t="s">
        <v>58</v>
      </c>
      <c r="H13" s="191"/>
      <c r="I13" s="191"/>
      <c r="J13" s="192"/>
      <c r="K13" s="192"/>
      <c r="L13" s="191"/>
      <c r="M13" s="194"/>
      <c r="N13" s="195"/>
      <c r="O13" s="194"/>
      <c r="P13" s="196"/>
      <c r="Q13" s="197"/>
      <c r="R13" s="194"/>
      <c r="S13" s="194"/>
      <c r="T13" s="198"/>
      <c r="U13" s="199"/>
      <c r="V13" s="50"/>
      <c r="W13" s="50"/>
      <c r="X13" s="50"/>
      <c r="Y13" s="50"/>
      <c r="Z13" s="50"/>
    </row>
    <row r="14" spans="1:26" ht="18">
      <c r="A14" s="126" t="s">
        <v>77</v>
      </c>
      <c r="B14" s="127" t="s">
        <v>78</v>
      </c>
      <c r="C14" s="126" t="s">
        <v>80</v>
      </c>
      <c r="D14" s="126" t="s">
        <v>81</v>
      </c>
      <c r="E14" s="126" t="s">
        <v>82</v>
      </c>
      <c r="F14" s="126" t="s">
        <v>83</v>
      </c>
      <c r="G14" s="128" t="s">
        <v>58</v>
      </c>
      <c r="H14" s="182"/>
      <c r="I14" s="182"/>
      <c r="J14" s="183"/>
      <c r="K14" s="183"/>
      <c r="L14" s="182"/>
      <c r="M14" s="185"/>
      <c r="N14" s="186"/>
      <c r="O14" s="185"/>
      <c r="P14" s="187"/>
      <c r="Q14" s="188"/>
      <c r="R14" s="185"/>
      <c r="S14" s="185"/>
      <c r="T14" s="189"/>
      <c r="U14" s="200"/>
      <c r="V14" s="50"/>
      <c r="W14" s="50"/>
      <c r="X14" s="50"/>
      <c r="Y14" s="50"/>
      <c r="Z14" s="50"/>
    </row>
    <row r="15" spans="1:26" ht="21">
      <c r="A15" s="130" t="s">
        <v>77</v>
      </c>
      <c r="B15" s="131" t="s">
        <v>78</v>
      </c>
      <c r="C15" s="130" t="s">
        <v>103</v>
      </c>
      <c r="D15" s="130" t="s">
        <v>104</v>
      </c>
      <c r="E15" s="130" t="s">
        <v>105</v>
      </c>
      <c r="F15" s="130" t="s">
        <v>59</v>
      </c>
      <c r="G15" s="132" t="s">
        <v>58</v>
      </c>
      <c r="H15" s="91"/>
      <c r="I15" s="191"/>
      <c r="J15" s="192"/>
      <c r="K15" s="192"/>
      <c r="L15" s="191"/>
      <c r="M15" s="194"/>
      <c r="N15" s="195"/>
      <c r="O15" s="194"/>
      <c r="P15" s="196"/>
      <c r="Q15" s="197"/>
      <c r="R15" s="194"/>
      <c r="S15" s="194"/>
      <c r="T15" s="201"/>
      <c r="U15" s="199"/>
      <c r="V15" s="52"/>
      <c r="W15" s="50"/>
      <c r="X15" s="50"/>
      <c r="Y15" s="50"/>
      <c r="Z15" s="50"/>
    </row>
    <row r="16" spans="1:26" ht="18">
      <c r="A16" s="123" t="s">
        <v>77</v>
      </c>
      <c r="B16" s="124" t="s">
        <v>78</v>
      </c>
      <c r="C16" s="123" t="s">
        <v>87</v>
      </c>
      <c r="D16" s="123" t="s">
        <v>81</v>
      </c>
      <c r="E16" s="123" t="s">
        <v>79</v>
      </c>
      <c r="F16" s="123" t="s">
        <v>56</v>
      </c>
      <c r="G16" s="125" t="s">
        <v>68</v>
      </c>
      <c r="H16" s="123"/>
      <c r="I16" s="126"/>
      <c r="J16" s="127"/>
      <c r="K16" s="127"/>
      <c r="L16" s="126"/>
      <c r="M16" s="133"/>
      <c r="N16" s="134"/>
      <c r="O16" s="133"/>
      <c r="P16" s="135"/>
      <c r="Q16" s="136"/>
      <c r="R16" s="133"/>
      <c r="S16" s="133"/>
      <c r="T16" s="137"/>
      <c r="U16" s="138"/>
      <c r="V16" s="50"/>
      <c r="W16" s="50"/>
      <c r="X16" s="50"/>
      <c r="Y16" s="50"/>
      <c r="Z16" s="50"/>
    </row>
    <row r="17" spans="1:26" ht="18">
      <c r="A17" s="123" t="s">
        <v>77</v>
      </c>
      <c r="B17" s="129" t="s">
        <v>78</v>
      </c>
      <c r="C17" s="126" t="s">
        <v>88</v>
      </c>
      <c r="D17" s="126" t="s">
        <v>89</v>
      </c>
      <c r="E17" s="126" t="s">
        <v>90</v>
      </c>
      <c r="F17" s="126" t="s">
        <v>120</v>
      </c>
      <c r="G17" s="128" t="s">
        <v>68</v>
      </c>
      <c r="H17" s="126"/>
      <c r="I17" s="130"/>
      <c r="J17" s="131"/>
      <c r="K17" s="131"/>
      <c r="L17" s="130"/>
      <c r="M17" s="139"/>
      <c r="N17" s="140"/>
      <c r="O17" s="139"/>
      <c r="P17" s="141"/>
      <c r="Q17" s="142"/>
      <c r="R17" s="139"/>
      <c r="S17" s="139"/>
      <c r="T17" s="143"/>
      <c r="U17" s="144"/>
      <c r="V17" s="50"/>
      <c r="W17" s="50"/>
      <c r="X17" s="50"/>
      <c r="Y17" s="50"/>
      <c r="Z17" s="50"/>
    </row>
    <row r="18" spans="1:26" ht="18">
      <c r="A18" s="68" t="s">
        <v>91</v>
      </c>
      <c r="B18" s="69" t="s">
        <v>78</v>
      </c>
      <c r="C18" s="68" t="s">
        <v>94</v>
      </c>
      <c r="D18" s="68" t="s">
        <v>95</v>
      </c>
      <c r="E18" s="68" t="s">
        <v>96</v>
      </c>
      <c r="F18" s="68" t="s">
        <v>69</v>
      </c>
      <c r="G18" s="70" t="s">
        <v>57</v>
      </c>
      <c r="H18" s="130"/>
      <c r="I18" s="130"/>
      <c r="J18" s="131"/>
      <c r="K18" s="131"/>
      <c r="L18" s="130"/>
      <c r="M18" s="139"/>
      <c r="N18" s="140"/>
      <c r="O18" s="139"/>
      <c r="P18" s="141"/>
      <c r="Q18" s="142"/>
      <c r="R18" s="139"/>
      <c r="S18" s="139"/>
      <c r="T18" s="143"/>
      <c r="U18" s="145"/>
      <c r="V18" s="50"/>
      <c r="W18" s="50"/>
      <c r="X18" s="50"/>
      <c r="Y18" s="50"/>
      <c r="Z18" s="50"/>
    </row>
    <row r="19" spans="1:26" ht="18">
      <c r="A19" s="68" t="s">
        <v>91</v>
      </c>
      <c r="B19" s="69" t="s">
        <v>78</v>
      </c>
      <c r="C19" s="68" t="s">
        <v>94</v>
      </c>
      <c r="D19" s="68" t="s">
        <v>97</v>
      </c>
      <c r="E19" s="68" t="s">
        <v>96</v>
      </c>
      <c r="F19" s="68" t="s">
        <v>69</v>
      </c>
      <c r="G19" s="70" t="s">
        <v>68</v>
      </c>
      <c r="H19" s="130"/>
      <c r="I19" s="68"/>
      <c r="J19" s="69"/>
      <c r="K19" s="69"/>
      <c r="L19" s="68"/>
      <c r="M19" s="71"/>
      <c r="N19" s="72"/>
      <c r="O19" s="71"/>
      <c r="P19" s="73"/>
      <c r="Q19" s="74"/>
      <c r="R19" s="71"/>
      <c r="S19" s="71"/>
      <c r="T19" s="75"/>
      <c r="U19" s="77"/>
      <c r="V19" s="50"/>
      <c r="W19" s="50"/>
      <c r="X19" s="50"/>
      <c r="Y19" s="50"/>
      <c r="Z19" s="50"/>
    </row>
    <row r="20" spans="1:26" ht="18">
      <c r="A20" s="68" t="s">
        <v>91</v>
      </c>
      <c r="B20" s="69" t="s">
        <v>78</v>
      </c>
      <c r="C20" s="68" t="s">
        <v>80</v>
      </c>
      <c r="D20" s="68" t="s">
        <v>92</v>
      </c>
      <c r="E20" s="68" t="s">
        <v>79</v>
      </c>
      <c r="F20" s="68" t="s">
        <v>83</v>
      </c>
      <c r="G20" s="70" t="s">
        <v>58</v>
      </c>
      <c r="H20" s="68"/>
      <c r="I20" s="68"/>
      <c r="J20" s="69"/>
      <c r="K20" s="69"/>
      <c r="L20" s="68"/>
      <c r="M20" s="71"/>
      <c r="N20" s="72"/>
      <c r="O20" s="71"/>
      <c r="P20" s="73"/>
      <c r="Q20" s="74"/>
      <c r="R20" s="71"/>
      <c r="S20" s="71"/>
      <c r="T20" s="75"/>
      <c r="U20" s="77"/>
      <c r="V20" s="50"/>
      <c r="W20" s="50"/>
      <c r="X20" s="50"/>
      <c r="Y20" s="50"/>
      <c r="Z20" s="50"/>
    </row>
    <row r="21" spans="1:26" ht="18">
      <c r="A21" s="68" t="s">
        <v>91</v>
      </c>
      <c r="B21" s="69" t="s">
        <v>78</v>
      </c>
      <c r="C21" s="68" t="s">
        <v>84</v>
      </c>
      <c r="D21" s="68" t="s">
        <v>85</v>
      </c>
      <c r="E21" s="68" t="s">
        <v>86</v>
      </c>
      <c r="F21" s="68" t="s">
        <v>56</v>
      </c>
      <c r="G21" s="70" t="s">
        <v>68</v>
      </c>
      <c r="H21" s="68"/>
      <c r="I21" s="68"/>
      <c r="J21" s="69"/>
      <c r="K21" s="69"/>
      <c r="L21" s="68"/>
      <c r="M21" s="71"/>
      <c r="N21" s="72"/>
      <c r="O21" s="71"/>
      <c r="P21" s="73"/>
      <c r="Q21" s="74"/>
      <c r="R21" s="71"/>
      <c r="S21" s="71"/>
      <c r="T21" s="75"/>
      <c r="U21" s="76"/>
      <c r="V21" s="50"/>
      <c r="W21" s="50"/>
      <c r="X21" s="50"/>
      <c r="Y21" s="50"/>
      <c r="Z21" s="50"/>
    </row>
    <row r="22" spans="1:26" ht="18">
      <c r="A22" s="68"/>
      <c r="B22" s="69"/>
      <c r="C22" s="68"/>
      <c r="D22" s="68"/>
      <c r="E22" s="68"/>
      <c r="F22" s="68"/>
      <c r="G22" s="70"/>
      <c r="H22" s="68"/>
      <c r="I22" s="68"/>
      <c r="J22" s="69"/>
      <c r="K22" s="69"/>
      <c r="L22" s="99"/>
      <c r="M22" s="71"/>
      <c r="N22" s="72"/>
      <c r="O22" s="71"/>
      <c r="P22" s="73"/>
      <c r="Q22" s="74"/>
      <c r="R22" s="71"/>
      <c r="S22" s="71"/>
      <c r="T22" s="75"/>
      <c r="U22" s="76"/>
      <c r="V22" s="50"/>
      <c r="W22" s="50"/>
      <c r="X22" s="50"/>
      <c r="Y22" s="50"/>
      <c r="Z22" s="50"/>
    </row>
    <row r="23" spans="1:26" ht="18">
      <c r="A23" s="68"/>
      <c r="B23" s="69"/>
      <c r="C23" s="68"/>
      <c r="D23" s="68"/>
      <c r="E23" s="68"/>
      <c r="F23" s="68"/>
      <c r="G23" s="70"/>
      <c r="H23" s="68"/>
      <c r="I23" s="68"/>
      <c r="J23" s="69"/>
      <c r="K23" s="69"/>
      <c r="L23" s="68"/>
      <c r="M23" s="71"/>
      <c r="N23" s="72"/>
      <c r="O23" s="71"/>
      <c r="P23" s="73"/>
      <c r="Q23" s="74"/>
      <c r="R23" s="71"/>
      <c r="S23" s="71"/>
      <c r="T23" s="75"/>
      <c r="U23" s="76"/>
      <c r="V23" s="50"/>
      <c r="W23" s="50"/>
      <c r="X23" s="50"/>
      <c r="Y23" s="50"/>
      <c r="Z23" s="50"/>
    </row>
    <row r="24" spans="1:26" ht="18">
      <c r="A24" s="68"/>
      <c r="B24" s="69"/>
      <c r="C24" s="68"/>
      <c r="D24" s="68"/>
      <c r="E24" s="68"/>
      <c r="F24" s="68"/>
      <c r="G24" s="70"/>
      <c r="H24" s="68"/>
      <c r="I24" s="91"/>
      <c r="J24" s="78"/>
      <c r="K24" s="78"/>
      <c r="L24" s="91"/>
      <c r="M24" s="93"/>
      <c r="N24" s="94"/>
      <c r="O24" s="93"/>
      <c r="P24" s="95"/>
      <c r="Q24" s="96"/>
      <c r="R24" s="93"/>
      <c r="S24" s="93"/>
      <c r="T24" s="97"/>
      <c r="U24" s="98"/>
      <c r="V24" s="50"/>
      <c r="W24" s="50"/>
      <c r="X24" s="50"/>
      <c r="Y24" s="50"/>
      <c r="Z24" s="50"/>
    </row>
    <row r="25" spans="1:26" ht="18">
      <c r="A25" s="91"/>
      <c r="B25" s="78"/>
      <c r="C25" s="91"/>
      <c r="D25" s="91"/>
      <c r="E25" s="91"/>
      <c r="F25" s="91"/>
      <c r="G25" s="92"/>
      <c r="H25" s="91"/>
      <c r="I25" s="91"/>
      <c r="J25" s="78"/>
      <c r="K25" s="78"/>
      <c r="L25" s="91"/>
      <c r="M25" s="85"/>
      <c r="N25" s="86"/>
      <c r="O25" s="85"/>
      <c r="P25" s="87"/>
      <c r="Q25" s="88"/>
      <c r="R25" s="85"/>
      <c r="S25" s="85"/>
      <c r="T25" s="85"/>
      <c r="U25" s="146"/>
      <c r="V25" s="52"/>
      <c r="W25" s="50"/>
      <c r="X25" s="50"/>
      <c r="Y25" s="50"/>
      <c r="Z25" s="50"/>
    </row>
    <row r="26" spans="1:26" ht="18">
      <c r="A26" s="91"/>
      <c r="B26" s="78"/>
      <c r="C26" s="91"/>
      <c r="D26" s="91"/>
      <c r="E26" s="91"/>
      <c r="F26" s="91"/>
      <c r="G26" s="92"/>
      <c r="H26" s="91"/>
      <c r="I26" s="149"/>
      <c r="J26" s="150"/>
      <c r="K26" s="150"/>
      <c r="L26" s="149"/>
      <c r="M26" s="85"/>
      <c r="N26" s="86"/>
      <c r="O26" s="85"/>
      <c r="P26" s="87"/>
      <c r="Q26" s="88"/>
      <c r="R26" s="85"/>
      <c r="S26" s="85"/>
      <c r="T26" s="85"/>
      <c r="U26" s="146"/>
      <c r="V26" s="52"/>
      <c r="W26" s="50"/>
      <c r="X26" s="50"/>
      <c r="Y26" s="50"/>
      <c r="Z26" s="50"/>
    </row>
    <row r="27" spans="1:26" ht="18">
      <c r="A27" s="147"/>
      <c r="B27" s="84"/>
      <c r="C27" s="147"/>
      <c r="D27" s="147"/>
      <c r="E27" s="147"/>
      <c r="F27" s="147"/>
      <c r="G27" s="148"/>
      <c r="H27" s="147"/>
      <c r="I27" s="151"/>
      <c r="J27" s="153"/>
      <c r="K27" s="153"/>
      <c r="L27" s="151"/>
      <c r="M27" s="85"/>
      <c r="N27" s="86"/>
      <c r="O27" s="85"/>
      <c r="P27" s="87"/>
      <c r="Q27" s="88"/>
      <c r="R27" s="85"/>
      <c r="S27" s="85"/>
      <c r="T27" s="89"/>
      <c r="U27" s="146"/>
      <c r="V27" s="52"/>
      <c r="W27" s="50"/>
      <c r="X27" s="50"/>
      <c r="Y27" s="50"/>
      <c r="Z27" s="50"/>
    </row>
    <row r="28" spans="1:26" ht="18">
      <c r="A28" s="147"/>
      <c r="B28" s="84"/>
      <c r="C28" s="151"/>
      <c r="D28" s="151"/>
      <c r="E28" s="151"/>
      <c r="F28" s="147"/>
      <c r="G28" s="152"/>
      <c r="H28" s="147"/>
      <c r="I28" s="151"/>
      <c r="J28" s="153"/>
      <c r="K28" s="153"/>
      <c r="L28" s="151"/>
      <c r="M28" s="85"/>
      <c r="N28" s="86"/>
      <c r="O28" s="85"/>
      <c r="P28" s="87"/>
      <c r="Q28" s="88"/>
      <c r="R28" s="85"/>
      <c r="S28" s="85"/>
      <c r="T28" s="89"/>
      <c r="U28" s="90"/>
      <c r="V28" s="50"/>
      <c r="W28" s="50"/>
      <c r="X28" s="50"/>
      <c r="Y28" s="50"/>
      <c r="Z28" s="50"/>
    </row>
    <row r="29" spans="1:26" ht="18">
      <c r="A29" s="147"/>
      <c r="B29" s="84"/>
      <c r="C29" s="151"/>
      <c r="D29" s="151"/>
      <c r="E29" s="151"/>
      <c r="F29" s="151"/>
      <c r="G29" s="152"/>
      <c r="H29" s="147"/>
      <c r="I29" s="151"/>
      <c r="J29" s="153"/>
      <c r="K29" s="153"/>
      <c r="L29" s="151"/>
      <c r="M29" s="85"/>
      <c r="N29" s="86"/>
      <c r="O29" s="85"/>
      <c r="P29" s="87"/>
      <c r="Q29" s="88"/>
      <c r="R29" s="85"/>
      <c r="S29" s="85"/>
      <c r="T29" s="89"/>
      <c r="U29" s="90"/>
      <c r="V29" s="49"/>
      <c r="W29" s="49"/>
      <c r="X29" s="49"/>
      <c r="Y29" s="49"/>
      <c r="Z29" s="49"/>
    </row>
    <row r="30" spans="1:26" ht="18">
      <c r="A30" s="147"/>
      <c r="B30" s="84"/>
      <c r="C30" s="151"/>
      <c r="D30" s="151"/>
      <c r="E30" s="151"/>
      <c r="F30" s="147"/>
      <c r="G30" s="152"/>
      <c r="H30" s="147"/>
      <c r="I30" s="42"/>
      <c r="J30" s="46"/>
      <c r="K30" s="46"/>
      <c r="L30" s="42"/>
      <c r="M30" s="33"/>
      <c r="N30" s="34"/>
      <c r="O30" s="33"/>
      <c r="P30" s="35"/>
      <c r="Q30" s="36"/>
      <c r="R30" s="33"/>
      <c r="S30" s="33"/>
      <c r="T30" s="47"/>
      <c r="U30" s="48"/>
      <c r="V30" s="49"/>
      <c r="W30" s="49"/>
      <c r="X30" s="49"/>
      <c r="Y30" s="49"/>
      <c r="Z30" s="49"/>
    </row>
    <row r="31" spans="1:26" ht="14.4">
      <c r="A31" s="42"/>
      <c r="B31" s="42"/>
      <c r="C31" s="42"/>
      <c r="D31" s="42"/>
      <c r="E31" s="42"/>
      <c r="F31" s="42"/>
      <c r="G31" s="45"/>
      <c r="H31" s="42"/>
      <c r="I31" s="42"/>
      <c r="J31" s="42"/>
      <c r="K31" s="45"/>
      <c r="L31" s="42"/>
      <c r="M31" s="33" t="s">
        <v>6</v>
      </c>
      <c r="N31" s="34">
        <v>79000000000</v>
      </c>
      <c r="O31" s="33" t="s">
        <v>7</v>
      </c>
      <c r="P31" s="35">
        <v>1175131</v>
      </c>
      <c r="Q31" s="36" t="s">
        <v>0</v>
      </c>
      <c r="R31" s="33"/>
      <c r="S31" s="33" t="s">
        <v>1</v>
      </c>
      <c r="T31" s="47" t="s">
        <v>2</v>
      </c>
      <c r="U31" s="48"/>
      <c r="V31" s="49"/>
      <c r="W31" s="49"/>
      <c r="X31" s="49"/>
      <c r="Y31" s="49"/>
      <c r="Z31" s="49"/>
    </row>
    <row r="32" spans="1:26" ht="14.4">
      <c r="A32" s="42"/>
      <c r="B32" s="42"/>
      <c r="C32" s="42"/>
      <c r="D32" s="42"/>
      <c r="E32" s="42"/>
      <c r="F32" s="42"/>
      <c r="G32" s="45"/>
      <c r="H32" s="42"/>
      <c r="I32" s="42"/>
      <c r="J32" s="42"/>
      <c r="K32" s="45"/>
      <c r="L32" s="42"/>
      <c r="M32" s="33" t="s">
        <v>8</v>
      </c>
      <c r="N32" s="34">
        <v>79100000000</v>
      </c>
      <c r="O32" s="33" t="s">
        <v>9</v>
      </c>
      <c r="P32" s="35">
        <v>1180849</v>
      </c>
      <c r="Q32" s="36" t="s">
        <v>0</v>
      </c>
      <c r="R32" s="33"/>
      <c r="S32" s="33" t="s">
        <v>1</v>
      </c>
      <c r="T32" s="47" t="s">
        <v>2</v>
      </c>
      <c r="U32" s="42"/>
      <c r="V32" s="49"/>
      <c r="W32" s="49"/>
      <c r="X32" s="49"/>
      <c r="Y32" s="49"/>
      <c r="Z32" s="49"/>
    </row>
    <row r="33" spans="1:26" ht="14.4">
      <c r="A33" s="42"/>
      <c r="B33" s="42"/>
      <c r="C33" s="42"/>
      <c r="D33" s="42"/>
      <c r="E33" s="42"/>
      <c r="F33" s="42"/>
      <c r="G33" s="45"/>
      <c r="H33" s="42"/>
      <c r="I33" s="33"/>
      <c r="J33" s="33"/>
      <c r="K33" s="35"/>
      <c r="L33" s="33"/>
      <c r="M33" s="33" t="s">
        <v>8</v>
      </c>
      <c r="N33" s="34">
        <v>79100000000</v>
      </c>
      <c r="O33" s="33" t="s">
        <v>9</v>
      </c>
      <c r="P33" s="35">
        <v>1176397</v>
      </c>
      <c r="Q33" s="36" t="s">
        <v>0</v>
      </c>
      <c r="R33" s="33"/>
      <c r="S33" s="33" t="s">
        <v>1</v>
      </c>
      <c r="T33" s="47" t="s">
        <v>10</v>
      </c>
      <c r="U33" s="33"/>
      <c r="V33" s="50"/>
      <c r="W33" s="50"/>
      <c r="X33" s="50"/>
      <c r="Y33" s="50"/>
      <c r="Z33" s="50"/>
    </row>
    <row r="34" spans="1:26" ht="14.4">
      <c r="A34" s="33"/>
      <c r="B34" s="33"/>
      <c r="C34" s="33"/>
      <c r="D34" s="33"/>
      <c r="E34" s="33"/>
      <c r="F34" s="33"/>
      <c r="G34" s="35"/>
      <c r="H34" s="33"/>
      <c r="I34" s="33"/>
      <c r="J34" s="33"/>
      <c r="K34" s="35"/>
      <c r="L34" s="33"/>
      <c r="M34" s="33" t="s">
        <v>4</v>
      </c>
      <c r="N34" s="34">
        <v>79600000000</v>
      </c>
      <c r="O34" s="33" t="s">
        <v>5</v>
      </c>
      <c r="P34" s="35">
        <v>1177357</v>
      </c>
      <c r="Q34" s="36" t="s">
        <v>0</v>
      </c>
      <c r="R34" s="33"/>
      <c r="S34" s="33" t="s">
        <v>1</v>
      </c>
      <c r="T34" s="47" t="s">
        <v>3</v>
      </c>
      <c r="U34" s="33"/>
      <c r="V34" s="50"/>
      <c r="W34" s="50"/>
      <c r="X34" s="50"/>
      <c r="Y34" s="50"/>
      <c r="Z34" s="50"/>
    </row>
    <row r="35" spans="1:26" ht="14.4">
      <c r="A35" s="33"/>
      <c r="B35" s="33"/>
      <c r="C35" s="33"/>
      <c r="D35" s="33"/>
      <c r="E35" s="33"/>
      <c r="F35" s="33"/>
      <c r="G35" s="35"/>
      <c r="H35" s="33"/>
      <c r="I35" s="33"/>
      <c r="J35" s="33"/>
      <c r="K35" s="35"/>
      <c r="L35" s="33"/>
      <c r="M35" s="33" t="s">
        <v>12</v>
      </c>
      <c r="N35" s="34">
        <v>79500000000</v>
      </c>
      <c r="O35" s="33" t="s">
        <v>13</v>
      </c>
      <c r="P35" s="35">
        <v>1181459</v>
      </c>
      <c r="Q35" s="36" t="s">
        <v>0</v>
      </c>
      <c r="R35" s="33"/>
      <c r="S35" s="33" t="s">
        <v>1</v>
      </c>
      <c r="T35" s="47" t="s">
        <v>2</v>
      </c>
      <c r="U35" s="33"/>
      <c r="V35" s="50"/>
      <c r="W35" s="50"/>
      <c r="X35" s="50"/>
      <c r="Y35" s="50"/>
      <c r="Z35" s="50"/>
    </row>
    <row r="36" spans="1:26" ht="14.4">
      <c r="A36" s="33"/>
      <c r="B36" s="33"/>
      <c r="C36" s="33"/>
      <c r="D36" s="33"/>
      <c r="E36" s="33"/>
      <c r="F36" s="33"/>
      <c r="G36" s="35"/>
      <c r="H36" s="33"/>
      <c r="I36" s="33"/>
      <c r="J36" s="33"/>
      <c r="K36" s="35"/>
      <c r="L36" s="33"/>
      <c r="M36" s="33" t="s">
        <v>6</v>
      </c>
      <c r="N36" s="34">
        <v>79000000000</v>
      </c>
      <c r="O36" s="33" t="s">
        <v>7</v>
      </c>
      <c r="P36" s="35">
        <v>1183043</v>
      </c>
      <c r="Q36" s="36" t="s">
        <v>0</v>
      </c>
      <c r="R36" s="33"/>
      <c r="S36" s="33" t="s">
        <v>1</v>
      </c>
      <c r="T36" s="47" t="s">
        <v>2</v>
      </c>
      <c r="U36" s="33"/>
      <c r="V36" s="50"/>
      <c r="W36" s="50"/>
      <c r="X36" s="50"/>
      <c r="Y36" s="50"/>
      <c r="Z36" s="50"/>
    </row>
    <row r="37" spans="1:26" ht="14.4">
      <c r="A37" s="33"/>
      <c r="B37" s="33"/>
      <c r="C37" s="33"/>
      <c r="D37" s="33"/>
      <c r="E37" s="33"/>
      <c r="F37" s="33"/>
      <c r="G37" s="35"/>
      <c r="H37" s="33"/>
      <c r="I37" s="33"/>
      <c r="J37" s="33"/>
      <c r="K37" s="35"/>
      <c r="L37" s="33"/>
      <c r="M37" s="33" t="s">
        <v>14</v>
      </c>
      <c r="N37" s="34">
        <v>79200000000</v>
      </c>
      <c r="O37" s="33" t="s">
        <v>15</v>
      </c>
      <c r="P37" s="35">
        <v>1181754</v>
      </c>
      <c r="Q37" s="36" t="s">
        <v>0</v>
      </c>
      <c r="R37" s="33"/>
      <c r="S37" s="33" t="s">
        <v>1</v>
      </c>
      <c r="T37" s="37" t="s">
        <v>3</v>
      </c>
      <c r="U37" s="51"/>
      <c r="V37" s="50"/>
      <c r="W37" s="50"/>
      <c r="X37" s="50"/>
      <c r="Y37" s="50"/>
      <c r="Z37" s="50"/>
    </row>
    <row r="38" spans="1:26" ht="14.4">
      <c r="A38" s="33"/>
      <c r="B38" s="33"/>
      <c r="C38" s="33"/>
      <c r="D38" s="33"/>
      <c r="E38" s="33"/>
      <c r="F38" s="33"/>
      <c r="G38" s="35"/>
      <c r="H38" s="33"/>
      <c r="I38" s="33"/>
      <c r="J38" s="33"/>
      <c r="K38" s="35"/>
      <c r="L38" s="33"/>
      <c r="M38" s="33" t="s">
        <v>16</v>
      </c>
      <c r="N38" s="34">
        <v>79000000000</v>
      </c>
      <c r="O38" s="33" t="s">
        <v>17</v>
      </c>
      <c r="P38" s="35">
        <v>1181753</v>
      </c>
      <c r="Q38" s="36" t="s">
        <v>0</v>
      </c>
      <c r="R38" s="33"/>
      <c r="S38" s="33" t="s">
        <v>1</v>
      </c>
      <c r="T38" s="33" t="s">
        <v>18</v>
      </c>
      <c r="U38" s="38"/>
      <c r="V38" s="52"/>
      <c r="W38" s="50"/>
      <c r="X38" s="50"/>
      <c r="Y38" s="50"/>
      <c r="Z38" s="50"/>
    </row>
    <row r="39" spans="1:26" ht="14.4">
      <c r="A39" s="33"/>
      <c r="B39" s="33"/>
      <c r="C39" s="33"/>
      <c r="D39" s="33"/>
      <c r="E39" s="33"/>
      <c r="F39" s="33"/>
      <c r="G39" s="35"/>
      <c r="H39" s="33"/>
      <c r="I39" s="33"/>
      <c r="J39" s="33"/>
      <c r="K39" s="35"/>
      <c r="L39" s="33"/>
      <c r="M39" s="33" t="s">
        <v>6</v>
      </c>
      <c r="N39" s="34">
        <v>79000000000</v>
      </c>
      <c r="O39" s="33" t="s">
        <v>7</v>
      </c>
      <c r="P39" s="35">
        <v>1181732</v>
      </c>
      <c r="Q39" s="36" t="s">
        <v>0</v>
      </c>
      <c r="R39" s="33"/>
      <c r="S39" s="33" t="s">
        <v>1</v>
      </c>
      <c r="T39" s="37" t="s">
        <v>11</v>
      </c>
      <c r="U39" s="33"/>
      <c r="V39" s="49"/>
      <c r="W39" s="49"/>
      <c r="X39" s="49"/>
      <c r="Y39" s="49"/>
      <c r="Z39" s="49"/>
    </row>
    <row r="40" spans="1:26" ht="14.4">
      <c r="A40" s="33"/>
      <c r="B40" s="33"/>
      <c r="C40" s="33"/>
      <c r="D40" s="33"/>
      <c r="E40" s="33"/>
      <c r="F40" s="33"/>
      <c r="G40" s="35"/>
      <c r="H40" s="33"/>
      <c r="I40" s="33"/>
      <c r="J40" s="33"/>
      <c r="K40" s="35"/>
      <c r="L40" s="33"/>
      <c r="M40" s="33"/>
      <c r="N40" s="34"/>
      <c r="O40" s="33"/>
      <c r="P40" s="35"/>
      <c r="Q40" s="36"/>
      <c r="R40" s="33"/>
      <c r="S40" s="33"/>
      <c r="T40" s="33"/>
      <c r="U40" s="33"/>
      <c r="V40" s="50"/>
      <c r="W40" s="50"/>
      <c r="X40" s="50"/>
      <c r="Y40" s="50"/>
      <c r="Z40" s="50"/>
    </row>
    <row r="41" spans="1:26" ht="14.4">
      <c r="A41" s="33"/>
      <c r="B41" s="33"/>
      <c r="C41" s="33"/>
      <c r="D41" s="33"/>
      <c r="E41" s="33"/>
      <c r="F41" s="33"/>
      <c r="G41" s="35"/>
      <c r="H41" s="33"/>
      <c r="I41" s="33"/>
      <c r="J41" s="33"/>
      <c r="K41" s="35"/>
      <c r="L41" s="33"/>
      <c r="M41" s="33" t="s">
        <v>19</v>
      </c>
      <c r="N41" s="34">
        <v>79100000000</v>
      </c>
      <c r="O41" s="33" t="s">
        <v>20</v>
      </c>
      <c r="P41" s="35">
        <v>1170746</v>
      </c>
      <c r="Q41" s="36" t="s">
        <v>0</v>
      </c>
      <c r="R41" s="33"/>
      <c r="S41" s="33" t="s">
        <v>1</v>
      </c>
      <c r="T41" s="41" t="s">
        <v>21</v>
      </c>
      <c r="U41" s="33"/>
      <c r="V41" s="50"/>
      <c r="W41" s="50"/>
      <c r="X41" s="50"/>
      <c r="Y41" s="50"/>
      <c r="Z41" s="50"/>
    </row>
    <row r="42" spans="1:26" ht="15.6">
      <c r="A42" s="33"/>
      <c r="B42" s="33"/>
      <c r="C42" s="33"/>
      <c r="D42" s="33"/>
      <c r="E42" s="33"/>
      <c r="F42" s="33"/>
      <c r="G42" s="35"/>
      <c r="H42" s="33"/>
      <c r="I42" s="33"/>
      <c r="J42" s="33"/>
      <c r="K42" s="35"/>
      <c r="L42" s="33"/>
      <c r="M42" s="33" t="s">
        <v>22</v>
      </c>
      <c r="N42" s="34">
        <v>79100000000</v>
      </c>
      <c r="O42" s="33" t="s">
        <v>23</v>
      </c>
      <c r="P42" s="35">
        <v>1175446</v>
      </c>
      <c r="Q42" s="36" t="s">
        <v>0</v>
      </c>
      <c r="R42" s="33"/>
      <c r="S42" s="33" t="s">
        <v>1</v>
      </c>
      <c r="T42" s="47" t="s">
        <v>2</v>
      </c>
      <c r="U42" s="33"/>
      <c r="V42" s="53"/>
      <c r="W42" s="50"/>
      <c r="X42" s="50"/>
      <c r="Y42" s="50"/>
      <c r="Z42" s="50"/>
    </row>
    <row r="43" spans="1:26" ht="14.4">
      <c r="A43" s="33"/>
      <c r="B43" s="33"/>
      <c r="C43" s="33"/>
      <c r="D43" s="33"/>
      <c r="E43" s="33"/>
      <c r="F43" s="33"/>
      <c r="G43" s="35"/>
      <c r="H43" s="33"/>
      <c r="I43" s="1"/>
      <c r="J43" s="12"/>
      <c r="K43" s="2"/>
      <c r="L43" s="1"/>
      <c r="M43" s="1"/>
      <c r="N43" s="13"/>
      <c r="O43" s="2"/>
      <c r="P43" s="14"/>
      <c r="Q43" s="1"/>
      <c r="R43" s="1"/>
      <c r="S43" s="207"/>
      <c r="T43" s="206"/>
      <c r="U43" s="206"/>
      <c r="V43" s="50"/>
      <c r="W43" s="50"/>
      <c r="X43" s="50"/>
      <c r="Y43" s="50"/>
      <c r="Z43" s="50"/>
    </row>
    <row r="44" spans="1:26" ht="14.4">
      <c r="A44" s="11"/>
      <c r="B44" s="1"/>
      <c r="C44" s="1"/>
      <c r="D44" s="1"/>
      <c r="E44" s="1"/>
      <c r="F44" s="1"/>
      <c r="G44" s="2"/>
      <c r="H44" s="1"/>
      <c r="I44" s="1"/>
      <c r="J44" s="15"/>
      <c r="K44" s="2"/>
      <c r="L44" s="1"/>
      <c r="M44" s="1"/>
      <c r="N44" s="13"/>
      <c r="O44" s="2"/>
      <c r="P44" s="14"/>
      <c r="Q44" s="1"/>
      <c r="R44" s="1"/>
      <c r="S44" s="207"/>
      <c r="T44" s="206"/>
      <c r="U44" s="206"/>
      <c r="V44" s="1"/>
      <c r="W44" s="1"/>
      <c r="X44" s="1"/>
      <c r="Y44" s="1"/>
      <c r="Z44" s="1"/>
    </row>
    <row r="45" spans="1:26" ht="14.4">
      <c r="A45" s="11"/>
      <c r="B45" s="1"/>
      <c r="C45" s="1"/>
      <c r="D45" s="1"/>
      <c r="E45" s="1"/>
      <c r="F45" s="1"/>
      <c r="G45" s="2"/>
      <c r="H45" s="1"/>
      <c r="I45" s="15"/>
      <c r="J45" s="15"/>
      <c r="K45" s="16"/>
      <c r="L45" s="15"/>
      <c r="M45" s="15"/>
      <c r="N45" s="17"/>
      <c r="O45" s="16"/>
      <c r="P45" s="18"/>
      <c r="Q45" s="19"/>
      <c r="R45" s="15"/>
      <c r="S45" s="205"/>
      <c r="T45" s="206"/>
      <c r="U45" s="206"/>
      <c r="V45" s="1"/>
      <c r="W45" s="1"/>
      <c r="X45" s="1"/>
      <c r="Y45" s="1"/>
      <c r="Z45" s="1"/>
    </row>
    <row r="46" spans="1:26" ht="14.4">
      <c r="A46" s="11"/>
      <c r="B46" s="15"/>
      <c r="C46" s="15"/>
      <c r="D46" s="15"/>
      <c r="E46" s="15"/>
      <c r="F46" s="15"/>
      <c r="G46" s="16"/>
      <c r="H46" s="15"/>
      <c r="I46" s="15"/>
      <c r="J46" s="15"/>
      <c r="K46" s="16"/>
      <c r="L46" s="15"/>
      <c r="M46" s="15"/>
      <c r="N46" s="17"/>
      <c r="O46" s="16"/>
      <c r="P46" s="18"/>
      <c r="Q46" s="19"/>
      <c r="R46" s="15"/>
      <c r="S46" s="205"/>
      <c r="T46" s="206"/>
      <c r="U46" s="206"/>
      <c r="V46" s="1"/>
      <c r="W46" s="1"/>
      <c r="X46" s="1"/>
      <c r="Y46" s="1"/>
      <c r="Z46" s="1"/>
    </row>
    <row r="47" spans="1:26" ht="14.4">
      <c r="A47" s="11"/>
      <c r="B47" s="15"/>
      <c r="C47" s="15"/>
      <c r="D47" s="15"/>
      <c r="E47" s="15"/>
      <c r="F47" s="15"/>
      <c r="G47" s="16"/>
      <c r="H47" s="15"/>
      <c r="I47" s="15"/>
      <c r="J47" s="15"/>
      <c r="K47" s="16"/>
      <c r="L47" s="15"/>
      <c r="M47" s="15"/>
      <c r="N47" s="17"/>
      <c r="O47" s="16"/>
      <c r="P47" s="18"/>
      <c r="Q47" s="19"/>
      <c r="R47" s="15"/>
      <c r="S47" s="205"/>
      <c r="T47" s="206"/>
      <c r="U47" s="206"/>
      <c r="V47" s="1"/>
      <c r="W47" s="1"/>
      <c r="X47" s="1"/>
      <c r="Y47" s="1"/>
      <c r="Z47" s="1"/>
    </row>
    <row r="48" spans="1:26" ht="14.4">
      <c r="A48" s="11"/>
      <c r="B48" s="15"/>
      <c r="C48" s="15"/>
      <c r="D48" s="15"/>
      <c r="E48" s="15"/>
      <c r="F48" s="15"/>
      <c r="G48" s="16"/>
      <c r="H48" s="15"/>
      <c r="I48" s="15"/>
      <c r="J48" s="12"/>
      <c r="K48" s="16"/>
      <c r="L48" s="15"/>
      <c r="M48" s="15"/>
      <c r="N48" s="17"/>
      <c r="O48" s="16"/>
      <c r="P48" s="18"/>
      <c r="Q48" s="19"/>
      <c r="R48" s="15"/>
      <c r="S48" s="205"/>
      <c r="T48" s="206"/>
      <c r="U48" s="206"/>
      <c r="V48" s="1"/>
      <c r="W48" s="1"/>
      <c r="X48" s="1"/>
      <c r="Y48" s="1"/>
      <c r="Z48" s="1"/>
    </row>
    <row r="49" spans="1:26" ht="14.4">
      <c r="A49" s="11"/>
      <c r="B49" s="15"/>
      <c r="C49" s="15"/>
      <c r="D49" s="15"/>
      <c r="E49" s="15"/>
      <c r="F49" s="15"/>
      <c r="G49" s="16"/>
      <c r="H49" s="15"/>
      <c r="I49" s="15"/>
      <c r="J49" s="15"/>
      <c r="K49" s="16"/>
      <c r="L49" s="15"/>
      <c r="M49" s="15"/>
      <c r="N49" s="17"/>
      <c r="O49" s="16"/>
      <c r="P49" s="18"/>
      <c r="Q49" s="19"/>
      <c r="R49" s="15"/>
      <c r="S49" s="205"/>
      <c r="T49" s="206"/>
      <c r="U49" s="206"/>
      <c r="V49" s="1"/>
      <c r="W49" s="1"/>
      <c r="X49" s="1"/>
      <c r="Y49" s="1"/>
      <c r="Z49" s="1"/>
    </row>
    <row r="50" spans="1:26" ht="14.4">
      <c r="A50" s="11"/>
      <c r="B50" s="15"/>
      <c r="C50" s="15"/>
      <c r="D50" s="15"/>
      <c r="E50" s="15"/>
      <c r="F50" s="15"/>
      <c r="G50" s="16"/>
      <c r="H50" s="15"/>
      <c r="I50" s="15"/>
      <c r="J50" s="15"/>
      <c r="K50" s="16"/>
      <c r="L50" s="15"/>
      <c r="M50" s="15"/>
      <c r="N50" s="17"/>
      <c r="O50" s="16"/>
      <c r="P50" s="18"/>
      <c r="Q50" s="19"/>
      <c r="R50" s="15"/>
      <c r="S50" s="205"/>
      <c r="T50" s="206"/>
      <c r="U50" s="206"/>
      <c r="V50" s="1"/>
      <c r="W50" s="1"/>
      <c r="X50" s="1"/>
      <c r="Y50" s="1"/>
      <c r="Z50" s="1"/>
    </row>
    <row r="51" spans="1:26" ht="14.4">
      <c r="A51" s="11"/>
      <c r="B51" s="15"/>
      <c r="C51" s="15"/>
      <c r="D51" s="15"/>
      <c r="E51" s="15"/>
      <c r="F51" s="15"/>
      <c r="G51" s="16"/>
      <c r="H51" s="15"/>
      <c r="I51" s="15"/>
      <c r="J51" s="15"/>
      <c r="K51" s="16"/>
      <c r="L51" s="15"/>
      <c r="M51" s="15"/>
      <c r="N51" s="17"/>
      <c r="O51" s="16"/>
      <c r="P51" s="18"/>
      <c r="Q51" s="19"/>
      <c r="R51" s="15"/>
      <c r="S51" s="205"/>
      <c r="T51" s="206"/>
      <c r="U51" s="206"/>
      <c r="V51" s="1"/>
      <c r="W51" s="1"/>
      <c r="X51" s="1"/>
      <c r="Y51" s="1"/>
      <c r="Z51" s="1"/>
    </row>
    <row r="52" spans="1:26" ht="14.4">
      <c r="A52" s="11"/>
      <c r="B52" s="15"/>
      <c r="C52" s="15"/>
      <c r="D52" s="15"/>
      <c r="E52" s="15"/>
      <c r="F52" s="15"/>
      <c r="G52" s="16"/>
      <c r="H52" s="15"/>
      <c r="I52" s="15"/>
      <c r="J52" s="15"/>
      <c r="K52" s="16"/>
      <c r="L52" s="15"/>
      <c r="M52" s="15"/>
      <c r="N52" s="17"/>
      <c r="O52" s="16"/>
      <c r="P52" s="18"/>
      <c r="Q52" s="19"/>
      <c r="R52" s="15"/>
      <c r="S52" s="205"/>
      <c r="T52" s="206"/>
      <c r="U52" s="206"/>
    </row>
    <row r="53" spans="1:26" ht="14.4">
      <c r="A53" s="11"/>
      <c r="B53" s="15"/>
      <c r="C53" s="15"/>
      <c r="D53" s="15"/>
      <c r="E53" s="15"/>
      <c r="F53" s="15"/>
      <c r="G53" s="16"/>
      <c r="H53" s="15"/>
      <c r="I53" s="15"/>
      <c r="J53" s="12"/>
      <c r="K53" s="16"/>
      <c r="L53" s="15"/>
      <c r="M53" s="15"/>
      <c r="N53" s="17"/>
      <c r="O53" s="16"/>
      <c r="P53" s="18"/>
      <c r="Q53" s="19"/>
      <c r="R53" s="15"/>
      <c r="S53" s="205"/>
      <c r="T53" s="206"/>
      <c r="U53" s="206"/>
    </row>
    <row r="54" spans="1:26" ht="14.4">
      <c r="A54" s="11"/>
      <c r="B54" s="15"/>
      <c r="C54" s="15"/>
      <c r="D54" s="15"/>
      <c r="E54" s="15"/>
      <c r="F54" s="15"/>
      <c r="G54" s="16"/>
      <c r="H54" s="15"/>
      <c r="I54" s="15"/>
      <c r="J54" s="15"/>
      <c r="K54" s="16"/>
      <c r="L54" s="15"/>
      <c r="M54" s="15"/>
      <c r="N54" s="17"/>
      <c r="O54" s="16"/>
      <c r="P54" s="18"/>
      <c r="Q54" s="19"/>
      <c r="R54" s="15"/>
      <c r="S54" s="205"/>
      <c r="T54" s="206"/>
      <c r="U54" s="206"/>
    </row>
    <row r="55" spans="1:26" ht="14.4">
      <c r="A55" s="11"/>
      <c r="B55" s="15"/>
      <c r="C55" s="15"/>
      <c r="D55" s="15"/>
      <c r="E55" s="15"/>
      <c r="F55" s="15"/>
      <c r="G55" s="16"/>
      <c r="H55" s="15"/>
      <c r="I55" s="15"/>
      <c r="J55" s="15"/>
      <c r="K55" s="16"/>
      <c r="L55" s="15"/>
      <c r="M55" s="15"/>
      <c r="N55" s="17"/>
      <c r="O55" s="16"/>
      <c r="P55" s="18"/>
      <c r="Q55" s="19"/>
      <c r="R55" s="15"/>
      <c r="S55" s="205"/>
      <c r="T55" s="206"/>
      <c r="U55" s="206"/>
    </row>
    <row r="56" spans="1:26" ht="14.4">
      <c r="A56" s="11"/>
      <c r="B56" s="15"/>
      <c r="C56" s="15"/>
      <c r="D56" s="15"/>
      <c r="E56" s="15"/>
      <c r="F56" s="15"/>
      <c r="G56" s="16"/>
      <c r="H56" s="15"/>
      <c r="I56" s="15"/>
      <c r="J56" s="15"/>
      <c r="K56" s="16"/>
      <c r="L56" s="15"/>
      <c r="M56" s="15"/>
      <c r="N56" s="17"/>
      <c r="O56" s="16"/>
      <c r="P56" s="18"/>
      <c r="Q56" s="19"/>
      <c r="R56" s="15"/>
      <c r="S56" s="205"/>
      <c r="T56" s="206"/>
      <c r="U56" s="206"/>
    </row>
    <row r="57" spans="1:26" ht="14.4">
      <c r="A57" s="11"/>
      <c r="B57" s="15"/>
      <c r="C57" s="15"/>
      <c r="D57" s="15"/>
      <c r="E57" s="15"/>
      <c r="F57" s="15"/>
      <c r="G57" s="16"/>
      <c r="H57" s="15"/>
      <c r="I57" s="1"/>
      <c r="J57" s="15"/>
      <c r="K57" s="2"/>
      <c r="L57" s="1"/>
      <c r="M57" s="1"/>
      <c r="N57" s="13"/>
      <c r="O57" s="2"/>
      <c r="P57" s="14"/>
      <c r="Q57" s="1"/>
      <c r="R57" s="1"/>
      <c r="S57" s="207"/>
      <c r="T57" s="206"/>
      <c r="U57" s="206"/>
    </row>
    <row r="58" spans="1:26" ht="14.4">
      <c r="A58" s="11"/>
      <c r="B58" s="1"/>
      <c r="C58" s="1"/>
      <c r="D58" s="1"/>
      <c r="E58" s="1"/>
      <c r="F58" s="1"/>
      <c r="G58" s="2"/>
      <c r="H58" s="1"/>
      <c r="I58" s="1"/>
      <c r="J58" s="15"/>
      <c r="K58" s="2"/>
      <c r="L58" s="1"/>
      <c r="M58" s="1"/>
      <c r="N58" s="13"/>
      <c r="O58" s="2"/>
      <c r="P58" s="14"/>
      <c r="Q58" s="1"/>
      <c r="R58" s="1"/>
      <c r="S58" s="207"/>
      <c r="T58" s="206"/>
      <c r="U58" s="206"/>
    </row>
    <row r="59" spans="1:26" ht="14.4">
      <c r="A59" s="11"/>
      <c r="B59" s="1"/>
      <c r="C59" s="12"/>
      <c r="D59" s="1"/>
      <c r="E59" s="1"/>
      <c r="F59" s="1"/>
      <c r="G59" s="2"/>
      <c r="H59" s="1"/>
      <c r="I59" s="1"/>
      <c r="J59" s="12"/>
      <c r="K59" s="2"/>
      <c r="L59" s="1"/>
      <c r="M59" s="1"/>
      <c r="N59" s="13"/>
      <c r="O59" s="2"/>
      <c r="P59" s="14"/>
      <c r="Q59" s="1"/>
      <c r="R59" s="1"/>
      <c r="S59" s="207"/>
      <c r="T59" s="206"/>
      <c r="U59" s="206"/>
    </row>
    <row r="60" spans="1:26" ht="14.4">
      <c r="A60" s="11"/>
      <c r="B60" s="1"/>
      <c r="C60" s="12"/>
      <c r="D60" s="1"/>
      <c r="E60" s="1"/>
      <c r="F60" s="1"/>
      <c r="G60" s="2"/>
      <c r="H60" s="1"/>
      <c r="I60" s="1"/>
      <c r="J60" s="15"/>
      <c r="K60" s="2"/>
      <c r="L60" s="1"/>
      <c r="M60" s="1"/>
      <c r="N60" s="13"/>
      <c r="O60" s="2"/>
      <c r="P60" s="14"/>
      <c r="Q60" s="1"/>
      <c r="R60" s="1"/>
      <c r="S60" s="207"/>
      <c r="T60" s="206"/>
      <c r="U60" s="206"/>
      <c r="V60" s="1"/>
      <c r="W60" s="1"/>
      <c r="X60" s="1"/>
      <c r="Y60" s="1"/>
      <c r="Z60" s="1"/>
    </row>
    <row r="61" spans="1:26" ht="14.4">
      <c r="A61" s="11"/>
      <c r="B61" s="1"/>
      <c r="C61" s="1"/>
      <c r="D61" s="1"/>
      <c r="E61" s="1"/>
      <c r="F61" s="1"/>
      <c r="G61" s="2"/>
      <c r="H61" s="1"/>
      <c r="I61" s="1"/>
      <c r="J61" s="15"/>
      <c r="K61" s="2"/>
      <c r="L61" s="1"/>
      <c r="M61" s="1"/>
      <c r="N61" s="13"/>
      <c r="O61" s="2"/>
      <c r="P61" s="14"/>
      <c r="Q61" s="1"/>
      <c r="R61" s="1"/>
      <c r="S61" s="207"/>
      <c r="T61" s="206"/>
      <c r="U61" s="206"/>
      <c r="V61" s="1"/>
      <c r="W61" s="1"/>
      <c r="X61" s="1"/>
      <c r="Y61" s="1"/>
      <c r="Z61" s="1"/>
    </row>
    <row r="62" spans="1:26" ht="14.4">
      <c r="A62" s="11"/>
      <c r="B62" s="1"/>
      <c r="C62" s="12"/>
      <c r="D62" s="1"/>
      <c r="E62" s="1"/>
      <c r="F62" s="1"/>
      <c r="G62" s="2"/>
      <c r="H62" s="1"/>
      <c r="I62" s="1"/>
      <c r="J62" s="15"/>
      <c r="K62" s="2"/>
      <c r="L62" s="1"/>
      <c r="M62" s="1"/>
      <c r="N62" s="13"/>
      <c r="O62" s="2"/>
      <c r="P62" s="14"/>
      <c r="Q62" s="1"/>
      <c r="R62" s="1"/>
      <c r="S62" s="207"/>
      <c r="T62" s="206"/>
      <c r="U62" s="206"/>
      <c r="V62" s="1"/>
      <c r="W62" s="1"/>
      <c r="X62" s="1"/>
      <c r="Y62" s="1"/>
      <c r="Z62" s="1"/>
    </row>
    <row r="63" spans="1:26" ht="14.4">
      <c r="A63" s="11"/>
      <c r="B63" s="1"/>
      <c r="C63" s="12"/>
      <c r="D63" s="1"/>
      <c r="E63" s="1"/>
      <c r="F63" s="1"/>
      <c r="G63" s="2"/>
      <c r="H63" s="1"/>
      <c r="I63" s="15"/>
      <c r="J63" s="15"/>
      <c r="K63" s="16"/>
      <c r="L63" s="15"/>
      <c r="M63" s="15"/>
      <c r="N63" s="17"/>
      <c r="O63" s="16"/>
      <c r="P63" s="18"/>
      <c r="Q63" s="19"/>
      <c r="R63" s="15"/>
      <c r="S63" s="205"/>
      <c r="T63" s="206"/>
      <c r="U63" s="206"/>
      <c r="V63" s="1"/>
      <c r="W63" s="1"/>
      <c r="X63" s="1"/>
      <c r="Y63" s="1"/>
      <c r="Z63" s="1"/>
    </row>
    <row r="64" spans="1:26" ht="14.4">
      <c r="A64" s="11"/>
      <c r="B64" s="15"/>
      <c r="C64" s="15"/>
      <c r="D64" s="15"/>
      <c r="E64" s="15"/>
      <c r="F64" s="15"/>
      <c r="G64" s="16"/>
      <c r="H64" s="15"/>
      <c r="I64" s="15"/>
      <c r="J64" s="12"/>
      <c r="K64" s="16"/>
      <c r="L64" s="15"/>
      <c r="M64" s="15"/>
      <c r="N64" s="17"/>
      <c r="O64" s="16"/>
      <c r="P64" s="18"/>
      <c r="Q64" s="19"/>
      <c r="R64" s="15"/>
      <c r="S64" s="205"/>
      <c r="T64" s="206"/>
      <c r="U64" s="206"/>
    </row>
    <row r="65" spans="1:21" ht="14.4">
      <c r="A65" s="11"/>
      <c r="B65" s="15"/>
      <c r="C65" s="15"/>
      <c r="D65" s="15"/>
      <c r="E65" s="15"/>
      <c r="F65" s="15"/>
      <c r="G65" s="16"/>
      <c r="H65" s="15"/>
      <c r="I65" s="15"/>
      <c r="J65" s="15"/>
      <c r="K65" s="16"/>
      <c r="L65" s="15"/>
      <c r="M65" s="15"/>
      <c r="N65" s="17"/>
      <c r="O65" s="16"/>
      <c r="P65" s="18"/>
      <c r="Q65" s="19"/>
      <c r="R65" s="15"/>
      <c r="S65" s="205"/>
      <c r="T65" s="206"/>
      <c r="U65" s="206"/>
    </row>
    <row r="66" spans="1:21" ht="14.4">
      <c r="A66" s="11"/>
      <c r="B66" s="15"/>
      <c r="C66" s="15"/>
      <c r="D66" s="15"/>
      <c r="E66" s="15"/>
      <c r="F66" s="15"/>
      <c r="G66" s="16"/>
      <c r="H66" s="15"/>
      <c r="I66" s="15"/>
      <c r="J66" s="15"/>
      <c r="K66" s="16"/>
      <c r="L66" s="15"/>
      <c r="M66" s="15"/>
      <c r="N66" s="17"/>
      <c r="O66" s="16"/>
      <c r="P66" s="18"/>
      <c r="Q66" s="19"/>
      <c r="R66" s="15"/>
      <c r="S66" s="205"/>
      <c r="T66" s="206"/>
      <c r="U66" s="206"/>
    </row>
    <row r="67" spans="1:21" ht="14.4">
      <c r="A67" s="11"/>
      <c r="B67" s="15"/>
      <c r="C67" s="15"/>
      <c r="D67" s="15"/>
      <c r="E67" s="15"/>
      <c r="F67" s="15"/>
      <c r="G67" s="16"/>
      <c r="H67" s="15"/>
      <c r="I67" s="15"/>
      <c r="J67" s="15"/>
      <c r="K67" s="16"/>
      <c r="L67" s="15"/>
      <c r="M67" s="15"/>
      <c r="N67" s="17"/>
      <c r="O67" s="16"/>
      <c r="P67" s="18"/>
      <c r="Q67" s="19"/>
      <c r="R67" s="15"/>
      <c r="S67" s="205"/>
      <c r="T67" s="206"/>
      <c r="U67" s="206"/>
    </row>
    <row r="68" spans="1:21" ht="14.4">
      <c r="A68" s="11"/>
      <c r="B68" s="15"/>
      <c r="C68" s="15"/>
      <c r="D68" s="15"/>
      <c r="E68" s="15"/>
      <c r="F68" s="15"/>
      <c r="G68" s="16"/>
      <c r="H68" s="15"/>
      <c r="I68" s="15"/>
      <c r="J68" s="15"/>
      <c r="K68" s="16"/>
      <c r="L68" s="15"/>
      <c r="M68" s="15"/>
      <c r="N68" s="17"/>
      <c r="O68" s="16"/>
      <c r="P68" s="18"/>
      <c r="Q68" s="19"/>
      <c r="R68" s="15"/>
      <c r="S68" s="205"/>
      <c r="T68" s="206"/>
      <c r="U68" s="206"/>
    </row>
    <row r="69" spans="1:21" ht="14.4">
      <c r="A69" s="11"/>
      <c r="B69" s="15"/>
      <c r="C69" s="15"/>
      <c r="D69" s="15"/>
      <c r="E69" s="15"/>
      <c r="F69" s="15"/>
      <c r="G69" s="16"/>
      <c r="H69" s="15"/>
      <c r="I69" s="15"/>
      <c r="J69" s="12"/>
      <c r="K69" s="16"/>
      <c r="L69" s="15"/>
      <c r="M69" s="15"/>
      <c r="N69" s="17"/>
      <c r="O69" s="16"/>
      <c r="P69" s="18"/>
      <c r="Q69" s="19"/>
      <c r="R69" s="15"/>
      <c r="S69" s="205"/>
      <c r="T69" s="206"/>
      <c r="U69" s="206"/>
    </row>
    <row r="70" spans="1:21" ht="14.4">
      <c r="A70" s="11"/>
      <c r="B70" s="15"/>
      <c r="C70" s="15"/>
      <c r="D70" s="15"/>
      <c r="E70" s="15"/>
      <c r="F70" s="15"/>
      <c r="G70" s="16"/>
      <c r="H70" s="15"/>
      <c r="I70" s="15"/>
      <c r="J70" s="15"/>
      <c r="K70" s="16"/>
      <c r="L70" s="15"/>
      <c r="M70" s="15"/>
      <c r="N70" s="17"/>
      <c r="O70" s="16"/>
      <c r="P70" s="18"/>
      <c r="Q70" s="19"/>
      <c r="R70" s="15"/>
      <c r="S70" s="205"/>
      <c r="T70" s="206"/>
      <c r="U70" s="206"/>
    </row>
    <row r="71" spans="1:21" ht="14.4">
      <c r="A71" s="11"/>
      <c r="B71" s="15"/>
      <c r="C71" s="15"/>
      <c r="D71" s="15"/>
      <c r="E71" s="15"/>
      <c r="F71" s="15"/>
      <c r="G71" s="16"/>
      <c r="H71" s="15"/>
      <c r="I71" s="1"/>
      <c r="J71" s="15"/>
      <c r="K71" s="2"/>
      <c r="L71" s="1"/>
      <c r="M71" s="1"/>
      <c r="N71" s="13"/>
      <c r="O71" s="2"/>
      <c r="P71" s="14"/>
      <c r="Q71" s="1"/>
      <c r="R71" s="1"/>
      <c r="S71" s="207"/>
      <c r="T71" s="206"/>
      <c r="U71" s="206"/>
    </row>
    <row r="72" spans="1:21" ht="14.4">
      <c r="A72" s="11"/>
      <c r="B72" s="1"/>
      <c r="C72" s="1"/>
      <c r="D72" s="1"/>
      <c r="E72" s="1"/>
      <c r="F72" s="1"/>
      <c r="G72" s="2"/>
      <c r="H72" s="1"/>
      <c r="I72" s="1"/>
      <c r="J72" s="15"/>
      <c r="K72" s="2"/>
      <c r="L72" s="1"/>
      <c r="M72" s="1"/>
      <c r="N72" s="13"/>
      <c r="O72" s="2"/>
      <c r="P72" s="14"/>
      <c r="Q72" s="1"/>
      <c r="R72" s="1"/>
      <c r="S72" s="207"/>
      <c r="T72" s="206"/>
      <c r="U72" s="206"/>
    </row>
    <row r="73" spans="1:21" ht="14.4">
      <c r="A73" s="11"/>
      <c r="B73" s="1"/>
      <c r="C73" s="1"/>
      <c r="D73" s="1"/>
      <c r="E73" s="1"/>
      <c r="F73" s="1"/>
      <c r="G73" s="2"/>
      <c r="H73" s="1"/>
      <c r="I73" s="1"/>
      <c r="J73" s="15"/>
      <c r="K73" s="2"/>
      <c r="L73" s="1"/>
      <c r="M73" s="1"/>
      <c r="N73" s="13"/>
      <c r="O73" s="2"/>
      <c r="P73" s="14"/>
      <c r="Q73" s="1"/>
      <c r="R73" s="1"/>
      <c r="S73" s="207"/>
      <c r="T73" s="206"/>
      <c r="U73" s="206"/>
    </row>
    <row r="74" spans="1:21" ht="14.4">
      <c r="A74" s="11"/>
      <c r="B74" s="1"/>
      <c r="C74" s="1"/>
      <c r="D74" s="1"/>
      <c r="E74" s="1"/>
      <c r="F74" s="1"/>
      <c r="G74" s="2"/>
      <c r="H74" s="1"/>
      <c r="I74" s="1"/>
      <c r="J74" s="12"/>
      <c r="K74" s="2"/>
      <c r="L74" s="1"/>
      <c r="M74" s="1"/>
      <c r="N74" s="13"/>
      <c r="O74" s="2"/>
      <c r="P74" s="14"/>
      <c r="Q74" s="1"/>
      <c r="R74" s="1"/>
      <c r="S74" s="207"/>
      <c r="T74" s="206"/>
      <c r="U74" s="206"/>
    </row>
    <row r="75" spans="1:21" ht="14.4">
      <c r="A75" s="11"/>
      <c r="B75" s="1"/>
      <c r="C75" s="1"/>
      <c r="D75" s="1"/>
      <c r="E75" s="1"/>
      <c r="F75" s="1"/>
      <c r="G75" s="2"/>
      <c r="H75" s="1"/>
      <c r="I75" s="15"/>
      <c r="J75" s="15"/>
      <c r="K75" s="16"/>
      <c r="L75" s="15"/>
      <c r="M75" s="15"/>
      <c r="N75" s="17"/>
      <c r="O75" s="16"/>
      <c r="P75" s="18"/>
      <c r="Q75" s="19"/>
      <c r="R75" s="15"/>
      <c r="S75" s="205"/>
      <c r="T75" s="206"/>
      <c r="U75" s="206"/>
    </row>
    <row r="76" spans="1:21" ht="14.4">
      <c r="A76" s="11"/>
      <c r="B76" s="15"/>
      <c r="C76" s="15"/>
      <c r="D76" s="15"/>
      <c r="E76" s="15"/>
      <c r="F76" s="15"/>
      <c r="G76" s="16"/>
      <c r="H76" s="15"/>
      <c r="I76" s="15"/>
      <c r="J76" s="15"/>
      <c r="K76" s="16"/>
      <c r="L76" s="15"/>
      <c r="M76" s="15"/>
      <c r="N76" s="17"/>
      <c r="O76" s="16"/>
      <c r="P76" s="18"/>
      <c r="Q76" s="19"/>
      <c r="R76" s="15"/>
      <c r="S76" s="205"/>
      <c r="T76" s="206"/>
      <c r="U76" s="206"/>
    </row>
    <row r="77" spans="1:21" ht="14.4">
      <c r="A77" s="11"/>
      <c r="B77" s="15"/>
      <c r="C77" s="15"/>
      <c r="D77" s="15"/>
      <c r="E77" s="15"/>
      <c r="F77" s="15"/>
      <c r="G77" s="16"/>
      <c r="H77" s="15"/>
      <c r="I77" s="15"/>
      <c r="J77" s="15"/>
      <c r="K77" s="16"/>
      <c r="L77" s="15"/>
      <c r="M77" s="15"/>
      <c r="N77" s="17"/>
      <c r="O77" s="16"/>
      <c r="P77" s="18"/>
      <c r="Q77" s="19"/>
      <c r="R77" s="15"/>
      <c r="S77" s="205"/>
      <c r="T77" s="206"/>
      <c r="U77" s="206"/>
    </row>
    <row r="78" spans="1:21" ht="14.4">
      <c r="A78" s="11"/>
      <c r="B78" s="15"/>
      <c r="C78" s="15"/>
      <c r="D78" s="15"/>
      <c r="E78" s="15"/>
      <c r="F78" s="15"/>
      <c r="G78" s="16"/>
      <c r="H78" s="15"/>
      <c r="I78" s="15"/>
      <c r="J78" s="15"/>
      <c r="K78" s="16"/>
      <c r="L78" s="15"/>
      <c r="M78" s="15"/>
      <c r="N78" s="17"/>
      <c r="O78" s="16"/>
      <c r="P78" s="18"/>
      <c r="Q78" s="19"/>
      <c r="R78" s="15"/>
      <c r="S78" s="205"/>
      <c r="T78" s="206"/>
      <c r="U78" s="206"/>
    </row>
    <row r="79" spans="1:21" ht="14.4">
      <c r="A79" s="11"/>
      <c r="B79" s="15"/>
      <c r="C79" s="15"/>
      <c r="D79" s="15"/>
      <c r="E79" s="15"/>
      <c r="F79" s="15"/>
      <c r="G79" s="16"/>
      <c r="H79" s="15"/>
      <c r="I79" s="15"/>
      <c r="J79" s="12"/>
      <c r="K79" s="16"/>
      <c r="L79" s="15"/>
      <c r="M79" s="15"/>
      <c r="N79" s="17"/>
      <c r="O79" s="16"/>
      <c r="P79" s="18"/>
      <c r="Q79" s="19"/>
      <c r="R79" s="15"/>
      <c r="S79" s="205"/>
      <c r="T79" s="206"/>
      <c r="U79" s="206"/>
    </row>
    <row r="80" spans="1:21" ht="14.4">
      <c r="A80" s="11"/>
      <c r="B80" s="15"/>
      <c r="C80" s="15"/>
      <c r="D80" s="15"/>
      <c r="E80" s="15"/>
      <c r="F80" s="15"/>
      <c r="G80" s="16"/>
      <c r="H80" s="15"/>
      <c r="I80" s="15"/>
      <c r="J80" s="15"/>
      <c r="K80" s="16"/>
      <c r="L80" s="15"/>
      <c r="M80" s="15"/>
      <c r="N80" s="17"/>
      <c r="O80" s="16"/>
      <c r="P80" s="18"/>
      <c r="Q80" s="19"/>
      <c r="R80" s="15"/>
      <c r="S80" s="205"/>
      <c r="T80" s="206"/>
      <c r="U80" s="206"/>
    </row>
    <row r="81" spans="1:26" ht="14.4">
      <c r="A81" s="11"/>
      <c r="B81" s="15"/>
      <c r="C81" s="15"/>
      <c r="D81" s="15"/>
      <c r="E81" s="15"/>
      <c r="F81" s="15"/>
      <c r="G81" s="16"/>
      <c r="H81" s="15"/>
      <c r="I81" s="15"/>
      <c r="J81" s="15"/>
      <c r="K81" s="16"/>
      <c r="L81" s="15"/>
      <c r="M81" s="15"/>
      <c r="N81" s="17"/>
      <c r="O81" s="16"/>
      <c r="P81" s="18"/>
      <c r="Q81" s="19"/>
      <c r="R81" s="15"/>
      <c r="S81" s="205"/>
      <c r="T81" s="206"/>
      <c r="U81" s="206"/>
    </row>
    <row r="82" spans="1:26" ht="14.4">
      <c r="A82" s="11"/>
      <c r="B82" s="15"/>
      <c r="C82" s="15"/>
      <c r="D82" s="15"/>
      <c r="E82" s="15"/>
      <c r="F82" s="15"/>
      <c r="G82" s="16"/>
      <c r="H82" s="15"/>
      <c r="I82" s="15"/>
      <c r="J82" s="15"/>
      <c r="K82" s="16"/>
      <c r="L82" s="15"/>
      <c r="M82" s="15"/>
      <c r="N82" s="17"/>
      <c r="O82" s="16"/>
      <c r="P82" s="18"/>
      <c r="Q82" s="19"/>
      <c r="R82" s="15"/>
      <c r="S82" s="205"/>
      <c r="T82" s="206"/>
      <c r="U82" s="206"/>
    </row>
    <row r="83" spans="1:26" ht="14.4">
      <c r="A83" s="11"/>
      <c r="B83" s="15"/>
      <c r="C83" s="15"/>
      <c r="D83" s="15"/>
      <c r="E83" s="15"/>
      <c r="F83" s="15"/>
      <c r="G83" s="16"/>
      <c r="H83" s="15"/>
      <c r="I83" s="15"/>
      <c r="J83" s="15"/>
      <c r="K83" s="16"/>
      <c r="L83" s="15"/>
      <c r="M83" s="15"/>
      <c r="N83" s="17"/>
      <c r="O83" s="16"/>
      <c r="P83" s="18"/>
      <c r="Q83" s="19"/>
      <c r="R83" s="15"/>
      <c r="S83" s="205"/>
      <c r="T83" s="206"/>
      <c r="U83" s="206"/>
    </row>
    <row r="84" spans="1:26" ht="14.4">
      <c r="A84" s="11"/>
      <c r="B84" s="15"/>
      <c r="C84" s="15"/>
      <c r="D84" s="15"/>
      <c r="E84" s="15"/>
      <c r="F84" s="15"/>
      <c r="G84" s="16"/>
      <c r="H84" s="15"/>
      <c r="I84" s="15"/>
      <c r="J84" s="15"/>
      <c r="K84" s="16"/>
      <c r="L84" s="15"/>
      <c r="M84" s="15"/>
      <c r="N84" s="17"/>
      <c r="O84" s="16"/>
      <c r="P84" s="18"/>
      <c r="Q84" s="19"/>
      <c r="R84" s="15"/>
      <c r="S84" s="205"/>
      <c r="T84" s="206"/>
      <c r="U84" s="206"/>
    </row>
    <row r="85" spans="1:26" ht="14.4">
      <c r="A85" s="11"/>
      <c r="B85" s="15"/>
      <c r="C85" s="15"/>
      <c r="D85" s="15"/>
      <c r="E85" s="15"/>
      <c r="F85" s="15"/>
      <c r="G85" s="16"/>
      <c r="H85" s="15"/>
      <c r="I85" s="15"/>
      <c r="J85" s="12"/>
      <c r="K85" s="16"/>
      <c r="L85" s="15"/>
      <c r="M85" s="15"/>
      <c r="N85" s="17"/>
      <c r="O85" s="16"/>
      <c r="P85" s="18"/>
      <c r="Q85" s="19"/>
      <c r="R85" s="15"/>
      <c r="S85" s="205"/>
      <c r="T85" s="206"/>
      <c r="U85" s="206"/>
    </row>
    <row r="86" spans="1:26" ht="14.4">
      <c r="A86" s="11"/>
      <c r="B86" s="15"/>
      <c r="C86" s="15"/>
      <c r="D86" s="15"/>
      <c r="E86" s="15"/>
      <c r="F86" s="15"/>
      <c r="G86" s="16"/>
      <c r="H86" s="15"/>
      <c r="I86" s="15"/>
      <c r="J86" s="15"/>
      <c r="K86" s="16"/>
      <c r="L86" s="15"/>
      <c r="M86" s="15"/>
      <c r="N86" s="17"/>
      <c r="O86" s="16"/>
      <c r="P86" s="18"/>
      <c r="Q86" s="19"/>
      <c r="R86" s="15"/>
      <c r="S86" s="205"/>
      <c r="T86" s="206"/>
      <c r="U86" s="206"/>
    </row>
    <row r="87" spans="1:26" ht="14.4">
      <c r="A87" s="11"/>
      <c r="B87" s="15"/>
      <c r="C87" s="15"/>
      <c r="D87" s="15"/>
      <c r="E87" s="15"/>
      <c r="F87" s="15"/>
      <c r="G87" s="16"/>
      <c r="H87" s="15"/>
      <c r="I87" s="15"/>
      <c r="J87" s="15"/>
      <c r="K87" s="16"/>
      <c r="L87" s="15"/>
      <c r="M87" s="15"/>
      <c r="N87" s="17"/>
      <c r="O87" s="16"/>
      <c r="P87" s="18"/>
      <c r="Q87" s="19"/>
      <c r="R87" s="15"/>
      <c r="S87" s="205"/>
      <c r="T87" s="206"/>
      <c r="U87" s="206"/>
    </row>
    <row r="88" spans="1:26" ht="14.4">
      <c r="A88" s="11"/>
      <c r="B88" s="15"/>
      <c r="C88" s="15"/>
      <c r="D88" s="15"/>
      <c r="E88" s="15"/>
      <c r="F88" s="15"/>
      <c r="G88" s="16"/>
      <c r="H88" s="15"/>
      <c r="I88" s="15"/>
      <c r="J88" s="15"/>
      <c r="K88" s="16"/>
      <c r="L88" s="15"/>
      <c r="M88" s="15"/>
      <c r="N88" s="17"/>
      <c r="O88" s="16"/>
      <c r="P88" s="18"/>
      <c r="Q88" s="19"/>
      <c r="R88" s="15"/>
      <c r="S88" s="205"/>
      <c r="T88" s="206"/>
      <c r="U88" s="206"/>
    </row>
    <row r="89" spans="1:26" ht="14.4">
      <c r="A89" s="11"/>
      <c r="B89" s="15"/>
      <c r="C89" s="15"/>
      <c r="D89" s="15"/>
      <c r="E89" s="15"/>
      <c r="F89" s="15"/>
      <c r="G89" s="16"/>
      <c r="H89" s="15"/>
      <c r="I89" s="15"/>
      <c r="J89" s="15"/>
      <c r="K89" s="16"/>
      <c r="L89" s="15"/>
      <c r="M89" s="15"/>
      <c r="N89" s="17"/>
      <c r="O89" s="16"/>
      <c r="P89" s="18"/>
      <c r="Q89" s="19"/>
      <c r="R89" s="15"/>
      <c r="S89" s="205"/>
      <c r="T89" s="206"/>
      <c r="U89" s="206"/>
    </row>
    <row r="90" spans="1:26" ht="14.4">
      <c r="A90" s="11"/>
      <c r="B90" s="15"/>
      <c r="C90" s="15"/>
      <c r="D90" s="15"/>
      <c r="E90" s="15"/>
      <c r="F90" s="15"/>
      <c r="G90" s="16"/>
      <c r="H90" s="15"/>
      <c r="I90" s="15"/>
      <c r="J90" s="12"/>
      <c r="K90" s="16"/>
      <c r="L90" s="15"/>
      <c r="M90" s="15"/>
      <c r="N90" s="17"/>
      <c r="O90" s="16"/>
      <c r="P90" s="18"/>
      <c r="Q90" s="19"/>
      <c r="R90" s="15"/>
      <c r="S90" s="205"/>
      <c r="T90" s="206"/>
      <c r="U90" s="206"/>
    </row>
    <row r="91" spans="1:26" ht="14.4">
      <c r="A91" s="11"/>
      <c r="B91" s="15"/>
      <c r="C91" s="15"/>
      <c r="D91" s="15"/>
      <c r="E91" s="15"/>
      <c r="F91" s="15"/>
      <c r="G91" s="16"/>
      <c r="H91" s="15"/>
      <c r="I91" s="15"/>
      <c r="J91" s="15"/>
      <c r="K91" s="16"/>
      <c r="L91" s="15"/>
      <c r="M91" s="15"/>
      <c r="N91" s="17"/>
      <c r="O91" s="16"/>
      <c r="P91" s="18"/>
      <c r="Q91" s="19"/>
      <c r="R91" s="15"/>
      <c r="S91" s="205"/>
      <c r="T91" s="206"/>
      <c r="U91" s="206"/>
    </row>
    <row r="92" spans="1:26" ht="14.4">
      <c r="A92" s="11"/>
      <c r="B92" s="15"/>
      <c r="C92" s="15"/>
      <c r="D92" s="15"/>
      <c r="E92" s="15"/>
      <c r="F92" s="15"/>
      <c r="G92" s="16"/>
      <c r="H92" s="15"/>
      <c r="I92" s="15"/>
      <c r="J92" s="15"/>
      <c r="K92" s="16"/>
      <c r="L92" s="15"/>
      <c r="M92" s="15"/>
      <c r="N92" s="17"/>
      <c r="O92" s="16"/>
      <c r="P92" s="18"/>
      <c r="Q92" s="19"/>
      <c r="R92" s="15"/>
      <c r="S92" s="205"/>
      <c r="T92" s="206"/>
      <c r="U92" s="206"/>
    </row>
    <row r="93" spans="1:26" ht="14.4">
      <c r="A93" s="11"/>
      <c r="B93" s="15"/>
      <c r="C93" s="15"/>
      <c r="D93" s="15"/>
      <c r="E93" s="15"/>
      <c r="F93" s="15"/>
      <c r="G93" s="16"/>
      <c r="H93" s="15"/>
      <c r="I93" s="15"/>
      <c r="J93" s="15"/>
      <c r="K93" s="16"/>
      <c r="L93" s="15"/>
      <c r="M93" s="15"/>
      <c r="N93" s="17"/>
      <c r="O93" s="16"/>
      <c r="P93" s="18"/>
      <c r="Q93" s="19"/>
      <c r="R93" s="15"/>
      <c r="S93" s="205"/>
      <c r="T93" s="206"/>
      <c r="U93" s="206"/>
    </row>
    <row r="94" spans="1:26" ht="14.4">
      <c r="A94" s="11"/>
      <c r="B94" s="15"/>
      <c r="C94" s="15"/>
      <c r="D94" s="15"/>
      <c r="E94" s="15"/>
      <c r="F94" s="15"/>
      <c r="G94" s="16"/>
      <c r="H94" s="15"/>
      <c r="I94" s="15"/>
      <c r="J94" s="15"/>
      <c r="K94" s="16"/>
      <c r="L94" s="15"/>
      <c r="M94" s="15"/>
      <c r="N94" s="17"/>
      <c r="O94" s="16"/>
      <c r="P94" s="18"/>
      <c r="Q94" s="19"/>
      <c r="R94" s="15"/>
      <c r="S94" s="205"/>
      <c r="T94" s="206"/>
      <c r="U94" s="206"/>
    </row>
    <row r="95" spans="1:26" ht="14.4">
      <c r="A95" s="11"/>
      <c r="B95" s="15"/>
      <c r="C95" s="15"/>
      <c r="D95" s="15"/>
      <c r="E95" s="15"/>
      <c r="F95" s="15"/>
      <c r="G95" s="16"/>
      <c r="H95" s="15"/>
      <c r="I95" s="15"/>
      <c r="J95" s="12"/>
      <c r="K95" s="16"/>
      <c r="L95" s="15"/>
      <c r="M95" s="15"/>
      <c r="N95" s="17"/>
      <c r="O95" s="16"/>
      <c r="P95" s="18"/>
      <c r="Q95" s="19"/>
      <c r="R95" s="15"/>
      <c r="S95" s="205"/>
      <c r="T95" s="206"/>
      <c r="U95" s="206"/>
    </row>
    <row r="96" spans="1:26" ht="14.4">
      <c r="A96" s="11"/>
      <c r="B96" s="15"/>
      <c r="C96" s="15"/>
      <c r="D96" s="15"/>
      <c r="E96" s="15"/>
      <c r="F96" s="15"/>
      <c r="G96" s="16"/>
      <c r="H96" s="15"/>
      <c r="I96" s="15"/>
      <c r="J96" s="15"/>
      <c r="K96" s="16"/>
      <c r="L96" s="15"/>
      <c r="M96" s="15"/>
      <c r="N96" s="17"/>
      <c r="O96" s="16"/>
      <c r="P96" s="18"/>
      <c r="Q96" s="19"/>
      <c r="R96" s="15"/>
      <c r="S96" s="205"/>
      <c r="T96" s="206"/>
      <c r="U96" s="206"/>
      <c r="V96" s="1"/>
      <c r="W96" s="1"/>
      <c r="X96" s="1"/>
      <c r="Y96" s="1"/>
      <c r="Z96" s="1"/>
    </row>
    <row r="97" spans="1:26" ht="14.4">
      <c r="A97" s="11"/>
      <c r="B97" s="15"/>
      <c r="C97" s="15"/>
      <c r="D97" s="15"/>
      <c r="E97" s="15"/>
      <c r="F97" s="15"/>
      <c r="G97" s="16"/>
      <c r="H97" s="15"/>
      <c r="I97" s="15"/>
      <c r="J97" s="15"/>
      <c r="K97" s="16"/>
      <c r="L97" s="15"/>
      <c r="M97" s="15"/>
      <c r="N97" s="17"/>
      <c r="O97" s="16"/>
      <c r="P97" s="18"/>
      <c r="Q97" s="19"/>
      <c r="R97" s="15"/>
      <c r="S97" s="205"/>
      <c r="T97" s="206"/>
      <c r="U97" s="206"/>
      <c r="V97" s="1"/>
      <c r="W97" s="1"/>
      <c r="X97" s="1"/>
      <c r="Y97" s="1"/>
      <c r="Z97" s="1"/>
    </row>
    <row r="98" spans="1:26" ht="14.4">
      <c r="A98" s="11"/>
      <c r="B98" s="15"/>
      <c r="C98" s="15"/>
      <c r="D98" s="15"/>
      <c r="E98" s="15"/>
      <c r="F98" s="15"/>
      <c r="G98" s="16"/>
      <c r="H98" s="15"/>
      <c r="I98" s="15"/>
      <c r="J98" s="15"/>
      <c r="K98" s="16"/>
      <c r="L98" s="15"/>
      <c r="M98" s="15"/>
      <c r="N98" s="17"/>
      <c r="O98" s="16"/>
      <c r="P98" s="18"/>
      <c r="Q98" s="19"/>
      <c r="R98" s="15"/>
      <c r="S98" s="205"/>
      <c r="T98" s="206"/>
      <c r="U98" s="206"/>
      <c r="V98" s="1"/>
      <c r="W98" s="1"/>
      <c r="X98" s="1"/>
      <c r="Y98" s="1"/>
      <c r="Z98" s="1"/>
    </row>
    <row r="99" spans="1:26" ht="14.4">
      <c r="A99" s="11"/>
      <c r="B99" s="15"/>
      <c r="C99" s="15"/>
      <c r="D99" s="15"/>
      <c r="E99" s="15"/>
      <c r="F99" s="15"/>
      <c r="G99" s="16"/>
      <c r="H99" s="15"/>
      <c r="I99" s="1"/>
      <c r="J99" s="15"/>
      <c r="K99" s="2"/>
      <c r="L99" s="1"/>
      <c r="M99" s="1"/>
      <c r="N99" s="13"/>
      <c r="O99" s="2"/>
      <c r="P99" s="14"/>
      <c r="Q99" s="1"/>
      <c r="R99" s="1"/>
      <c r="S99" s="207"/>
      <c r="T99" s="206"/>
      <c r="U99" s="206"/>
      <c r="V99" s="1"/>
      <c r="W99" s="1"/>
      <c r="X99" s="1"/>
      <c r="Y99" s="1"/>
      <c r="Z99" s="1"/>
    </row>
    <row r="100" spans="1:26" ht="14.4">
      <c r="A100" s="11"/>
      <c r="B100" s="1"/>
      <c r="C100" s="1"/>
      <c r="D100" s="1"/>
      <c r="E100" s="1"/>
      <c r="F100" s="1"/>
      <c r="G100" s="2"/>
      <c r="H100" s="1"/>
      <c r="I100" s="1"/>
      <c r="J100" s="12"/>
      <c r="K100" s="2"/>
      <c r="L100" s="1"/>
      <c r="M100" s="1"/>
      <c r="N100" s="13"/>
      <c r="O100" s="2"/>
      <c r="P100" s="14"/>
      <c r="Q100" s="1"/>
      <c r="R100" s="1"/>
      <c r="S100" s="207"/>
      <c r="T100" s="206"/>
      <c r="U100" s="206"/>
      <c r="V100" s="1"/>
      <c r="W100" s="1"/>
      <c r="X100" s="1"/>
      <c r="Y100" s="1"/>
      <c r="Z100" s="1"/>
    </row>
    <row r="101" spans="1:26" ht="14.4">
      <c r="A101" s="11"/>
      <c r="B101" s="1"/>
      <c r="C101" s="1"/>
      <c r="D101" s="1"/>
      <c r="E101" s="1"/>
      <c r="F101" s="1"/>
      <c r="G101" s="2"/>
      <c r="H101" s="1"/>
      <c r="I101" s="1"/>
      <c r="J101" s="15"/>
      <c r="K101" s="2"/>
      <c r="L101" s="1"/>
      <c r="M101" s="1"/>
      <c r="N101" s="13"/>
      <c r="O101" s="2"/>
      <c r="P101" s="14"/>
      <c r="Q101" s="1"/>
      <c r="R101" s="1"/>
      <c r="S101" s="207"/>
      <c r="T101" s="206"/>
      <c r="U101" s="206"/>
      <c r="V101" s="1"/>
      <c r="W101" s="1"/>
      <c r="X101" s="1"/>
      <c r="Y101" s="1"/>
      <c r="Z101" s="1"/>
    </row>
    <row r="102" spans="1:26" ht="14.4">
      <c r="A102" s="11"/>
      <c r="B102" s="1"/>
      <c r="C102" s="1"/>
      <c r="D102" s="1"/>
      <c r="E102" s="1"/>
      <c r="F102" s="1"/>
      <c r="G102" s="2"/>
      <c r="H102" s="1"/>
      <c r="I102" s="1"/>
      <c r="J102" s="15"/>
      <c r="K102" s="2"/>
      <c r="L102" s="1"/>
      <c r="M102" s="1"/>
      <c r="N102" s="13"/>
      <c r="O102" s="2"/>
      <c r="P102" s="14"/>
      <c r="Q102" s="1"/>
      <c r="R102" s="1"/>
      <c r="S102" s="207"/>
      <c r="T102" s="206"/>
      <c r="U102" s="206"/>
      <c r="V102" s="1"/>
      <c r="W102" s="1"/>
      <c r="X102" s="1"/>
      <c r="Y102" s="1"/>
      <c r="Z102" s="1"/>
    </row>
    <row r="103" spans="1:26" ht="14.4">
      <c r="A103" s="1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4.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4.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4.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4.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4.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4.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4.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4.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4.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4.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4.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4.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4.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4.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4.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4.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4.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4.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4.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4.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4.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4.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4.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4.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4.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4.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4.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4.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4.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4.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4.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4.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4.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4.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4.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4.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4.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4.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4.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4.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4.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4.4">
      <c r="A1084" s="1"/>
      <c r="B1084" s="1"/>
      <c r="C1084" s="1"/>
      <c r="D1084" s="1"/>
      <c r="E1084" s="1"/>
      <c r="F1084" s="1"/>
      <c r="G1084" s="1"/>
      <c r="H1084" s="1"/>
      <c r="V1084" s="1"/>
      <c r="W1084" s="1"/>
      <c r="X1084" s="1"/>
      <c r="Y1084" s="1"/>
      <c r="Z1084" s="1"/>
    </row>
  </sheetData>
  <mergeCells count="60">
    <mergeCell ref="S99:U99"/>
    <mergeCell ref="S100:U100"/>
    <mergeCell ref="S101:U101"/>
    <mergeCell ref="S102:U102"/>
    <mergeCell ref="S92:U92"/>
    <mergeCell ref="S93:U93"/>
    <mergeCell ref="S94:U94"/>
    <mergeCell ref="S95:U95"/>
    <mergeCell ref="S96:U96"/>
    <mergeCell ref="S97:U97"/>
    <mergeCell ref="S98:U98"/>
    <mergeCell ref="S43:U43"/>
    <mergeCell ref="S44:U44"/>
    <mergeCell ref="S45:U45"/>
    <mergeCell ref="S46:U46"/>
    <mergeCell ref="S47:U47"/>
    <mergeCell ref="S48:U48"/>
    <mergeCell ref="S49:U49"/>
    <mergeCell ref="S50:U50"/>
    <mergeCell ref="S51:U51"/>
    <mergeCell ref="S52:U52"/>
    <mergeCell ref="S53:U53"/>
    <mergeCell ref="S54:U54"/>
    <mergeCell ref="S55:U55"/>
    <mergeCell ref="S56:U56"/>
    <mergeCell ref="S57:U57"/>
    <mergeCell ref="S58:U58"/>
    <mergeCell ref="S59:U59"/>
    <mergeCell ref="S60:U60"/>
    <mergeCell ref="S61:U61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  <mergeCell ref="S74:U74"/>
    <mergeCell ref="S75:U75"/>
    <mergeCell ref="S76:U76"/>
    <mergeCell ref="S77:U77"/>
    <mergeCell ref="S78:U78"/>
    <mergeCell ref="S79:U79"/>
    <mergeCell ref="S80:U80"/>
    <mergeCell ref="S81:U81"/>
    <mergeCell ref="S82:U82"/>
    <mergeCell ref="S88:U88"/>
    <mergeCell ref="S89:U89"/>
    <mergeCell ref="S90:U90"/>
    <mergeCell ref="S91:U91"/>
    <mergeCell ref="S83:U83"/>
    <mergeCell ref="S84:U84"/>
    <mergeCell ref="S85:U85"/>
    <mergeCell ref="S86:U86"/>
    <mergeCell ref="S87:U87"/>
  </mergeCells>
  <hyperlinks>
    <hyperlink ref="T31" r:id="rId1"/>
    <hyperlink ref="T32" r:id="rId2"/>
    <hyperlink ref="T33" r:id="rId3"/>
    <hyperlink ref="T34" r:id="rId4"/>
    <hyperlink ref="T35" r:id="rId5"/>
    <hyperlink ref="T36" r:id="rId6"/>
    <hyperlink ref="T37" r:id="rId7"/>
    <hyperlink ref="T39" r:id="rId8"/>
    <hyperlink ref="T41" r:id="rId9"/>
    <hyperlink ref="T4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W738"/>
  <sheetViews>
    <sheetView tabSelected="1" zoomScale="80" zoomScaleNormal="80" workbookViewId="0">
      <pane xSplit="5" topLeftCell="F1" activePane="topRight" state="frozen"/>
      <selection pane="topRight" activeCell="K21" sqref="K21"/>
    </sheetView>
  </sheetViews>
  <sheetFormatPr defaultColWidth="14.44140625" defaultRowHeight="15" customHeight="1"/>
  <cols>
    <col min="1" max="1" width="5.88671875" customWidth="1"/>
    <col min="2" max="2" width="27.109375" customWidth="1"/>
    <col min="3" max="3" width="23.44140625" customWidth="1"/>
    <col min="4" max="4" width="17.33203125" customWidth="1"/>
    <col min="5" max="5" width="22.77734375" customWidth="1"/>
    <col min="6" max="6" width="16.109375" customWidth="1"/>
    <col min="7" max="7" width="19.21875" customWidth="1"/>
    <col min="8" max="8" width="15.21875" customWidth="1"/>
    <col min="9" max="9" width="15.33203125" customWidth="1"/>
    <col min="10" max="10" width="12" style="236" customWidth="1"/>
    <col min="11" max="11" width="7.5546875" style="79" customWidth="1"/>
    <col min="12" max="12" width="10.109375" style="79" customWidth="1"/>
    <col min="13" max="13" width="9.33203125" style="79" customWidth="1"/>
    <col min="14" max="14" width="9.77734375" style="79" customWidth="1"/>
    <col min="15" max="16" width="7.5546875" style="79" customWidth="1"/>
    <col min="17" max="17" width="11" style="79" customWidth="1"/>
    <col min="18" max="18" width="13.6640625" customWidth="1"/>
    <col min="19" max="19" width="13.44140625" customWidth="1"/>
    <col min="20" max="20" width="14" customWidth="1"/>
    <col min="21" max="21" width="12.5546875" customWidth="1"/>
    <col min="22" max="22" width="12.6640625" customWidth="1"/>
    <col min="23" max="23" width="13.33203125" customWidth="1"/>
    <col min="24" max="24" width="19.21875" customWidth="1"/>
    <col min="25" max="25" width="14" customWidth="1"/>
    <col min="26" max="26" width="14.33203125" customWidth="1"/>
    <col min="27" max="27" width="12.33203125" customWidth="1"/>
    <col min="28" max="28" width="11.21875" customWidth="1"/>
    <col min="29" max="29" width="9" customWidth="1"/>
    <col min="30" max="30" width="8.21875" customWidth="1"/>
    <col min="31" max="31" width="6" customWidth="1"/>
    <col min="32" max="32" width="5.5546875" customWidth="1"/>
    <col min="33" max="33" width="9.21875" customWidth="1"/>
    <col min="34" max="34" width="11" customWidth="1"/>
    <col min="35" max="35" width="11.109375" customWidth="1"/>
    <col min="36" max="36" width="8.88671875" customWidth="1"/>
    <col min="37" max="37" width="11.5546875" customWidth="1"/>
    <col min="38" max="38" width="9.21875" customWidth="1"/>
    <col min="39" max="39" width="6.6640625" customWidth="1"/>
    <col min="40" max="40" width="8.21875" customWidth="1"/>
    <col min="41" max="41" width="4.88671875" customWidth="1"/>
    <col min="42" max="42" width="8.77734375" customWidth="1"/>
    <col min="43" max="44" width="11.33203125" customWidth="1"/>
    <col min="45" max="45" width="15.5546875" style="79" customWidth="1"/>
    <col min="46" max="46" width="10.88671875" customWidth="1"/>
    <col min="47" max="47" width="11.5546875" customWidth="1"/>
    <col min="48" max="48" width="11.44140625" customWidth="1"/>
    <col min="49" max="49" width="14.44140625" style="81"/>
    <col min="50" max="50" width="0" hidden="1" customWidth="1"/>
  </cols>
  <sheetData>
    <row r="1" spans="1:49" ht="36.6" customHeight="1" thickTop="1">
      <c r="A1" s="221" t="s">
        <v>24</v>
      </c>
      <c r="B1" s="223" t="s">
        <v>29</v>
      </c>
      <c r="C1" s="230" t="s">
        <v>26</v>
      </c>
      <c r="D1" s="230"/>
      <c r="E1" s="230"/>
      <c r="F1" s="228" t="s">
        <v>25</v>
      </c>
      <c r="G1" s="223" t="s">
        <v>28</v>
      </c>
      <c r="H1" s="226" t="s">
        <v>27</v>
      </c>
      <c r="I1" s="223" t="s">
        <v>106</v>
      </c>
      <c r="J1" s="214" t="s">
        <v>30</v>
      </c>
      <c r="K1" s="215"/>
      <c r="L1" s="216"/>
      <c r="M1" s="216"/>
      <c r="N1" s="216"/>
      <c r="O1" s="216"/>
      <c r="P1" s="216"/>
      <c r="Q1" s="217"/>
      <c r="R1" s="208" t="s">
        <v>31</v>
      </c>
      <c r="S1" s="208" t="s">
        <v>32</v>
      </c>
      <c r="T1" s="219" t="s">
        <v>33</v>
      </c>
      <c r="U1" s="218" t="s">
        <v>34</v>
      </c>
      <c r="V1" s="20">
        <v>1.1574074074074073E-5</v>
      </c>
      <c r="W1" s="208" t="s">
        <v>35</v>
      </c>
      <c r="X1" s="210" t="s">
        <v>36</v>
      </c>
      <c r="Y1" s="212"/>
      <c r="AS1"/>
      <c r="AW1"/>
    </row>
    <row r="2" spans="1:49" ht="76.2" customHeight="1" thickBot="1">
      <c r="A2" s="222"/>
      <c r="B2" s="224"/>
      <c r="C2" s="230"/>
      <c r="D2" s="230"/>
      <c r="E2" s="230"/>
      <c r="F2" s="229"/>
      <c r="G2" s="225"/>
      <c r="H2" s="227"/>
      <c r="I2" s="225"/>
      <c r="J2" s="231"/>
      <c r="K2" s="21" t="s">
        <v>37</v>
      </c>
      <c r="L2" s="22" t="s">
        <v>38</v>
      </c>
      <c r="M2" s="21" t="s">
        <v>39</v>
      </c>
      <c r="N2" s="22" t="s">
        <v>40</v>
      </c>
      <c r="O2" s="21" t="s">
        <v>41</v>
      </c>
      <c r="P2" s="22" t="s">
        <v>43</v>
      </c>
      <c r="Q2" s="21" t="s">
        <v>44</v>
      </c>
      <c r="R2" s="209"/>
      <c r="S2" s="209"/>
      <c r="T2" s="220"/>
      <c r="U2" s="209"/>
      <c r="V2" s="23" t="s">
        <v>42</v>
      </c>
      <c r="W2" s="209"/>
      <c r="X2" s="211"/>
      <c r="Y2" s="213"/>
      <c r="Z2" s="80">
        <v>1.7361111111111112E-4</v>
      </c>
      <c r="AS2"/>
      <c r="AW2"/>
    </row>
    <row r="3" spans="1:49" s="29" customFormat="1" ht="39.75" customHeight="1" thickTop="1">
      <c r="A3" s="55">
        <v>1</v>
      </c>
      <c r="B3" s="59" t="s">
        <v>51</v>
      </c>
      <c r="C3" s="59" t="s">
        <v>53</v>
      </c>
      <c r="D3" s="59" t="s">
        <v>54</v>
      </c>
      <c r="E3" s="59" t="s">
        <v>55</v>
      </c>
      <c r="F3" s="59" t="s">
        <v>56</v>
      </c>
      <c r="G3" s="177" t="s">
        <v>121</v>
      </c>
      <c r="H3" s="177" t="s">
        <v>57</v>
      </c>
      <c r="I3" s="202">
        <v>30119</v>
      </c>
      <c r="J3" s="112">
        <v>1</v>
      </c>
      <c r="K3" s="155"/>
      <c r="L3" s="156"/>
      <c r="M3" s="157">
        <v>2</v>
      </c>
      <c r="N3" s="156"/>
      <c r="O3" s="157"/>
      <c r="P3" s="157"/>
      <c r="Q3" s="157"/>
      <c r="R3" s="58">
        <v>0</v>
      </c>
      <c r="S3" s="57">
        <v>4.898148148148148E-2</v>
      </c>
      <c r="T3" s="57">
        <f t="shared" ref="T3:T24" si="0">S3-R3</f>
        <v>4.898148148148148E-2</v>
      </c>
      <c r="U3" s="25">
        <f t="shared" ref="U3:U20" si="1">SUM(K3:Q3)</f>
        <v>2</v>
      </c>
      <c r="V3" s="24">
        <f t="shared" ref="V3:V24" si="2">U3*Z$2</f>
        <v>3.4722222222222224E-4</v>
      </c>
      <c r="W3" s="103">
        <f t="shared" ref="W3:W24" si="3">T3+V3</f>
        <v>4.9328703703703701E-2</v>
      </c>
      <c r="X3" s="172">
        <v>1</v>
      </c>
      <c r="Y3" s="104"/>
    </row>
    <row r="4" spans="1:49" s="29" customFormat="1" ht="25.2">
      <c r="A4" s="56">
        <v>3</v>
      </c>
      <c r="B4" s="59" t="s">
        <v>51</v>
      </c>
      <c r="C4" s="59" t="s">
        <v>62</v>
      </c>
      <c r="D4" s="59" t="s">
        <v>63</v>
      </c>
      <c r="E4" s="59" t="s">
        <v>61</v>
      </c>
      <c r="F4" s="59" t="s">
        <v>56</v>
      </c>
      <c r="G4" s="177" t="s">
        <v>121</v>
      </c>
      <c r="H4" s="177" t="s">
        <v>58</v>
      </c>
      <c r="I4" s="202">
        <v>24227</v>
      </c>
      <c r="J4" s="112">
        <v>2</v>
      </c>
      <c r="K4" s="158"/>
      <c r="L4" s="159"/>
      <c r="M4" s="159">
        <v>4</v>
      </c>
      <c r="N4" s="159">
        <v>6</v>
      </c>
      <c r="O4" s="159">
        <v>5</v>
      </c>
      <c r="P4" s="159"/>
      <c r="Q4" s="159"/>
      <c r="R4" s="58">
        <v>0</v>
      </c>
      <c r="S4" s="57">
        <v>5.1053240740740746E-2</v>
      </c>
      <c r="T4" s="57">
        <f>S4-R4</f>
        <v>5.1053240740740746E-2</v>
      </c>
      <c r="U4" s="25">
        <f>SUM(K4:Q4)</f>
        <v>15</v>
      </c>
      <c r="V4" s="24">
        <f>U4*Z$2</f>
        <v>2.604166666666667E-3</v>
      </c>
      <c r="W4" s="103">
        <f>T4+V4</f>
        <v>5.3657407407407411E-2</v>
      </c>
      <c r="X4" s="105">
        <v>2</v>
      </c>
      <c r="Y4" s="104"/>
    </row>
    <row r="5" spans="1:49" s="110" customFormat="1" ht="25.2">
      <c r="A5" s="106">
        <v>8</v>
      </c>
      <c r="B5" s="31" t="s">
        <v>51</v>
      </c>
      <c r="C5" s="31" t="s">
        <v>66</v>
      </c>
      <c r="D5" s="31" t="s">
        <v>60</v>
      </c>
      <c r="E5" s="31" t="s">
        <v>67</v>
      </c>
      <c r="F5" s="31" t="s">
        <v>56</v>
      </c>
      <c r="G5" s="177" t="s">
        <v>121</v>
      </c>
      <c r="H5" s="177" t="s">
        <v>68</v>
      </c>
      <c r="I5" s="202">
        <v>30885</v>
      </c>
      <c r="J5" s="112">
        <v>3</v>
      </c>
      <c r="K5" s="158"/>
      <c r="L5" s="159"/>
      <c r="M5" s="159">
        <v>3</v>
      </c>
      <c r="N5" s="159">
        <v>9</v>
      </c>
      <c r="O5" s="159">
        <v>3</v>
      </c>
      <c r="P5" s="159"/>
      <c r="Q5" s="159"/>
      <c r="R5" s="58">
        <v>0</v>
      </c>
      <c r="S5" s="57">
        <v>5.2048611111111108E-2</v>
      </c>
      <c r="T5" s="57">
        <f>S5-R5</f>
        <v>5.2048611111111108E-2</v>
      </c>
      <c r="U5" s="25">
        <f>SUM(K5:Q5)</f>
        <v>15</v>
      </c>
      <c r="V5" s="24">
        <f>U5*Z$2</f>
        <v>2.604166666666667E-3</v>
      </c>
      <c r="W5" s="57">
        <f>T5+V5</f>
        <v>5.4652777777777772E-2</v>
      </c>
      <c r="X5" s="173">
        <v>3</v>
      </c>
      <c r="Y5" s="26"/>
    </row>
    <row r="6" spans="1:49" ht="27.75" customHeight="1">
      <c r="A6" s="56">
        <v>4</v>
      </c>
      <c r="B6" s="31" t="s">
        <v>51</v>
      </c>
      <c r="C6" s="31" t="s">
        <v>64</v>
      </c>
      <c r="D6" s="31" t="s">
        <v>65</v>
      </c>
      <c r="E6" s="31" t="s">
        <v>61</v>
      </c>
      <c r="F6" s="31" t="s">
        <v>69</v>
      </c>
      <c r="G6" s="177" t="s">
        <v>122</v>
      </c>
      <c r="H6" s="177" t="s">
        <v>57</v>
      </c>
      <c r="I6" s="202">
        <v>33160</v>
      </c>
      <c r="J6" s="112">
        <v>5</v>
      </c>
      <c r="K6" s="159">
        <v>6</v>
      </c>
      <c r="L6" s="159">
        <v>2</v>
      </c>
      <c r="M6" s="159">
        <v>4</v>
      </c>
      <c r="N6" s="159">
        <v>8</v>
      </c>
      <c r="O6" s="159">
        <v>2</v>
      </c>
      <c r="P6" s="159">
        <v>4</v>
      </c>
      <c r="Q6" s="159"/>
      <c r="R6" s="58">
        <v>0</v>
      </c>
      <c r="S6" s="57">
        <v>5.0532407407407408E-2</v>
      </c>
      <c r="T6" s="57">
        <f>S6-R6</f>
        <v>5.0532407407407408E-2</v>
      </c>
      <c r="U6" s="25">
        <f>SUM(K6:Q6)</f>
        <v>26</v>
      </c>
      <c r="V6" s="24">
        <f>U6*Z$2</f>
        <v>4.5138888888888893E-3</v>
      </c>
      <c r="W6" s="103">
        <f>T6+V6</f>
        <v>5.5046296296296295E-2</v>
      </c>
      <c r="X6" s="172">
        <v>4</v>
      </c>
      <c r="Y6" s="104"/>
      <c r="AS6"/>
      <c r="AW6"/>
    </row>
    <row r="7" spans="1:49" s="82" customFormat="1" ht="25.2">
      <c r="A7" s="55">
        <v>6</v>
      </c>
      <c r="B7" s="31" t="s">
        <v>51</v>
      </c>
      <c r="C7" s="31" t="s">
        <v>111</v>
      </c>
      <c r="D7" s="31" t="s">
        <v>112</v>
      </c>
      <c r="E7" s="31" t="s">
        <v>113</v>
      </c>
      <c r="F7" s="31" t="s">
        <v>56</v>
      </c>
      <c r="G7" s="177" t="s">
        <v>121</v>
      </c>
      <c r="H7" s="177" t="s">
        <v>58</v>
      </c>
      <c r="I7" s="202">
        <v>28955</v>
      </c>
      <c r="J7" s="112">
        <v>11</v>
      </c>
      <c r="K7" s="159">
        <v>2</v>
      </c>
      <c r="L7" s="159"/>
      <c r="M7" s="159">
        <v>2</v>
      </c>
      <c r="N7" s="159">
        <v>6</v>
      </c>
      <c r="O7" s="159">
        <v>2</v>
      </c>
      <c r="P7" s="159"/>
      <c r="Q7" s="159"/>
      <c r="R7" s="58">
        <v>0</v>
      </c>
      <c r="S7" s="57">
        <v>5.5162037037037037E-2</v>
      </c>
      <c r="T7" s="57">
        <f>S7-R7</f>
        <v>5.5162037037037037E-2</v>
      </c>
      <c r="U7" s="25">
        <f>SUM(K7:Q7)</f>
        <v>12</v>
      </c>
      <c r="V7" s="24">
        <f>U7*Z$2</f>
        <v>2.0833333333333333E-3</v>
      </c>
      <c r="W7" s="103">
        <f>T7+V7</f>
        <v>5.724537037037037E-2</v>
      </c>
      <c r="X7" s="203">
        <v>5</v>
      </c>
      <c r="Y7" s="104"/>
    </row>
    <row r="8" spans="1:49" ht="25.2">
      <c r="A8" s="55">
        <v>2</v>
      </c>
      <c r="B8" s="31" t="s">
        <v>51</v>
      </c>
      <c r="C8" s="31" t="s">
        <v>107</v>
      </c>
      <c r="D8" s="31" t="s">
        <v>108</v>
      </c>
      <c r="E8" s="31" t="s">
        <v>109</v>
      </c>
      <c r="F8" s="31" t="s">
        <v>69</v>
      </c>
      <c r="G8" s="177" t="s">
        <v>126</v>
      </c>
      <c r="H8" s="177" t="s">
        <v>58</v>
      </c>
      <c r="I8" s="202">
        <v>31041</v>
      </c>
      <c r="J8" s="112">
        <v>6</v>
      </c>
      <c r="K8" s="159">
        <v>1</v>
      </c>
      <c r="L8" s="159"/>
      <c r="M8" s="159">
        <v>3</v>
      </c>
      <c r="N8" s="159">
        <v>5</v>
      </c>
      <c r="O8" s="159">
        <v>2</v>
      </c>
      <c r="P8" s="159"/>
      <c r="Q8" s="159"/>
      <c r="R8" s="58">
        <v>0</v>
      </c>
      <c r="S8" s="57">
        <v>5.6423611111111112E-2</v>
      </c>
      <c r="T8" s="57">
        <f t="shared" si="0"/>
        <v>5.6423611111111112E-2</v>
      </c>
      <c r="U8" s="25">
        <f t="shared" si="1"/>
        <v>11</v>
      </c>
      <c r="V8" s="24">
        <f t="shared" si="2"/>
        <v>1.9097222222222224E-3</v>
      </c>
      <c r="W8" s="103">
        <f t="shared" si="3"/>
        <v>5.8333333333333334E-2</v>
      </c>
      <c r="X8" s="105">
        <v>6</v>
      </c>
      <c r="Y8" s="104"/>
      <c r="AS8"/>
      <c r="AW8"/>
    </row>
    <row r="9" spans="1:49" ht="25.2">
      <c r="A9" s="55">
        <v>5</v>
      </c>
      <c r="B9" s="31" t="s">
        <v>51</v>
      </c>
      <c r="C9" s="31" t="s">
        <v>101</v>
      </c>
      <c r="D9" s="31" t="s">
        <v>102</v>
      </c>
      <c r="E9" s="31" t="s">
        <v>110</v>
      </c>
      <c r="F9" s="31" t="s">
        <v>83</v>
      </c>
      <c r="G9" s="177" t="s">
        <v>123</v>
      </c>
      <c r="H9" s="177" t="s">
        <v>58</v>
      </c>
      <c r="I9" s="202">
        <v>28952</v>
      </c>
      <c r="J9" s="112">
        <v>8</v>
      </c>
      <c r="K9" s="159">
        <v>1</v>
      </c>
      <c r="L9" s="159">
        <v>2</v>
      </c>
      <c r="M9" s="159"/>
      <c r="N9" s="159">
        <v>6</v>
      </c>
      <c r="O9" s="159"/>
      <c r="P9" s="159"/>
      <c r="Q9" s="159"/>
      <c r="R9" s="58">
        <v>0</v>
      </c>
      <c r="S9" s="57">
        <v>6.0370370370370373E-2</v>
      </c>
      <c r="T9" s="57">
        <f t="shared" si="0"/>
        <v>6.0370370370370373E-2</v>
      </c>
      <c r="U9" s="25">
        <f t="shared" si="1"/>
        <v>9</v>
      </c>
      <c r="V9" s="24">
        <f t="shared" si="2"/>
        <v>1.5625000000000001E-3</v>
      </c>
      <c r="W9" s="103">
        <f t="shared" si="3"/>
        <v>6.1932870370370374E-2</v>
      </c>
      <c r="X9" s="172">
        <v>7</v>
      </c>
      <c r="Y9" s="104"/>
      <c r="AS9"/>
      <c r="AW9"/>
    </row>
    <row r="10" spans="1:49" s="29" customFormat="1" ht="25.2">
      <c r="A10" s="56">
        <v>9</v>
      </c>
      <c r="B10" s="31" t="s">
        <v>51</v>
      </c>
      <c r="C10" s="31" t="s">
        <v>117</v>
      </c>
      <c r="D10" s="31" t="s">
        <v>118</v>
      </c>
      <c r="E10" s="31" t="s">
        <v>119</v>
      </c>
      <c r="F10" s="31" t="s">
        <v>56</v>
      </c>
      <c r="G10" s="177" t="s">
        <v>121</v>
      </c>
      <c r="H10" s="177" t="s">
        <v>58</v>
      </c>
      <c r="I10" s="202">
        <v>32134</v>
      </c>
      <c r="J10" s="112">
        <v>10</v>
      </c>
      <c r="K10" s="159">
        <v>3</v>
      </c>
      <c r="L10" s="159">
        <v>7</v>
      </c>
      <c r="M10" s="159">
        <v>4</v>
      </c>
      <c r="N10" s="159">
        <v>6</v>
      </c>
      <c r="O10" s="159">
        <v>5</v>
      </c>
      <c r="P10" s="159"/>
      <c r="Q10" s="159"/>
      <c r="R10" s="58">
        <v>0</v>
      </c>
      <c r="S10" s="107">
        <v>6.0416666666666667E-2</v>
      </c>
      <c r="T10" s="57">
        <f>S10-R10</f>
        <v>6.0416666666666667E-2</v>
      </c>
      <c r="U10" s="25">
        <f>SUM(K10:Q10)</f>
        <v>25</v>
      </c>
      <c r="V10" s="24">
        <f>U10*Z$2</f>
        <v>4.340277777777778E-3</v>
      </c>
      <c r="W10" s="57">
        <f>T10+V10</f>
        <v>6.475694444444445E-2</v>
      </c>
      <c r="X10" s="108">
        <v>8</v>
      </c>
      <c r="Y10" s="109"/>
    </row>
    <row r="11" spans="1:49" s="82" customFormat="1" ht="24.6" customHeight="1">
      <c r="A11" s="55">
        <v>7</v>
      </c>
      <c r="B11" s="31" t="s">
        <v>51</v>
      </c>
      <c r="C11" s="31" t="s">
        <v>114</v>
      </c>
      <c r="D11" s="31" t="s">
        <v>115</v>
      </c>
      <c r="E11" s="31" t="s">
        <v>116</v>
      </c>
      <c r="F11" s="31" t="s">
        <v>56</v>
      </c>
      <c r="G11" s="177" t="s">
        <v>121</v>
      </c>
      <c r="H11" s="177" t="s">
        <v>58</v>
      </c>
      <c r="I11" s="202">
        <v>30947</v>
      </c>
      <c r="J11" s="112">
        <v>12</v>
      </c>
      <c r="K11" s="159">
        <v>2</v>
      </c>
      <c r="L11" s="159">
        <v>6</v>
      </c>
      <c r="M11" s="159"/>
      <c r="N11" s="159">
        <v>8</v>
      </c>
      <c r="O11" s="159">
        <v>7</v>
      </c>
      <c r="P11" s="159">
        <v>4</v>
      </c>
      <c r="Q11" s="159"/>
      <c r="R11" s="58">
        <v>0</v>
      </c>
      <c r="S11" s="57">
        <v>6.008101851851852E-2</v>
      </c>
      <c r="T11" s="57">
        <f t="shared" si="0"/>
        <v>6.008101851851852E-2</v>
      </c>
      <c r="U11" s="25">
        <f t="shared" si="1"/>
        <v>27</v>
      </c>
      <c r="V11" s="24">
        <f t="shared" si="2"/>
        <v>4.6874999999999998E-3</v>
      </c>
      <c r="W11" s="57">
        <f t="shared" si="3"/>
        <v>6.4768518518518517E-2</v>
      </c>
      <c r="X11" s="204">
        <v>9</v>
      </c>
      <c r="Y11" s="26"/>
    </row>
    <row r="12" spans="1:49" s="110" customFormat="1" ht="25.2">
      <c r="A12" s="111"/>
      <c r="B12" s="166"/>
      <c r="C12" s="166"/>
      <c r="D12" s="166"/>
      <c r="E12" s="166"/>
      <c r="F12" s="166"/>
      <c r="G12" s="237"/>
      <c r="H12" s="237"/>
      <c r="I12" s="238"/>
      <c r="J12" s="112"/>
      <c r="K12" s="159"/>
      <c r="L12" s="159"/>
      <c r="M12" s="159"/>
      <c r="N12" s="159"/>
      <c r="O12" s="159"/>
      <c r="P12" s="159"/>
      <c r="Q12" s="159"/>
      <c r="R12" s="239"/>
      <c r="S12" s="107"/>
      <c r="T12" s="107"/>
      <c r="U12" s="108"/>
      <c r="V12" s="240"/>
      <c r="W12" s="107"/>
      <c r="X12" s="108"/>
      <c r="Y12" s="109"/>
    </row>
    <row r="13" spans="1:49" ht="25.2">
      <c r="A13" s="55">
        <v>10</v>
      </c>
      <c r="B13" s="191" t="s">
        <v>70</v>
      </c>
      <c r="C13" s="191" t="s">
        <v>75</v>
      </c>
      <c r="D13" s="191" t="s">
        <v>76</v>
      </c>
      <c r="E13" s="191" t="s">
        <v>67</v>
      </c>
      <c r="F13" s="191" t="s">
        <v>69</v>
      </c>
      <c r="G13" s="177" t="s">
        <v>124</v>
      </c>
      <c r="H13" s="177" t="s">
        <v>57</v>
      </c>
      <c r="I13" s="202">
        <v>27031</v>
      </c>
      <c r="J13" s="112">
        <v>21</v>
      </c>
      <c r="K13" s="160"/>
      <c r="L13" s="159"/>
      <c r="M13" s="161"/>
      <c r="N13" s="161"/>
      <c r="O13" s="159"/>
      <c r="P13" s="159"/>
      <c r="Q13" s="159"/>
      <c r="R13" s="58">
        <v>0</v>
      </c>
      <c r="S13" s="57">
        <v>2.4143518518518519E-2</v>
      </c>
      <c r="T13" s="57">
        <f>S13-R13</f>
        <v>2.4143518518518519E-2</v>
      </c>
      <c r="U13" s="25">
        <f>SUM(K13:Q13)</f>
        <v>0</v>
      </c>
      <c r="V13" s="24">
        <f>U13*Z$2</f>
        <v>0</v>
      </c>
      <c r="W13" s="57">
        <f>T13+V13</f>
        <v>2.4143518518518519E-2</v>
      </c>
      <c r="X13" s="112">
        <v>1</v>
      </c>
      <c r="Y13" s="26"/>
      <c r="AS13"/>
      <c r="AW13"/>
    </row>
    <row r="14" spans="1:49" s="29" customFormat="1" ht="25.2">
      <c r="A14" s="56">
        <v>11</v>
      </c>
      <c r="B14" s="191" t="s">
        <v>70</v>
      </c>
      <c r="C14" s="191" t="s">
        <v>127</v>
      </c>
      <c r="D14" s="191" t="s">
        <v>65</v>
      </c>
      <c r="E14" s="191" t="s">
        <v>128</v>
      </c>
      <c r="F14" s="191" t="s">
        <v>56</v>
      </c>
      <c r="G14" s="177" t="s">
        <v>129</v>
      </c>
      <c r="H14" s="177" t="s">
        <v>58</v>
      </c>
      <c r="I14" s="202">
        <v>24814</v>
      </c>
      <c r="J14" s="112">
        <v>25</v>
      </c>
      <c r="K14" s="160"/>
      <c r="L14" s="159"/>
      <c r="M14" s="159">
        <v>2</v>
      </c>
      <c r="N14" s="159">
        <v>2</v>
      </c>
      <c r="O14" s="159"/>
      <c r="P14" s="159"/>
      <c r="Q14" s="159"/>
      <c r="R14" s="58">
        <v>0</v>
      </c>
      <c r="S14" s="57">
        <v>2.5497685185185189E-2</v>
      </c>
      <c r="T14" s="57">
        <f>S14-R14</f>
        <v>2.5497685185185189E-2</v>
      </c>
      <c r="U14" s="25">
        <f>SUM(K14:P14)</f>
        <v>4</v>
      </c>
      <c r="V14" s="24">
        <f>U14*Z$2</f>
        <v>6.9444444444444447E-4</v>
      </c>
      <c r="W14" s="57">
        <f>T14+V14</f>
        <v>2.6192129629629635E-2</v>
      </c>
      <c r="X14" s="112">
        <v>2</v>
      </c>
      <c r="Y14" s="26"/>
    </row>
    <row r="15" spans="1:49" s="29" customFormat="1" ht="25.2">
      <c r="A15" s="56">
        <v>12</v>
      </c>
      <c r="B15" s="182" t="s">
        <v>70</v>
      </c>
      <c r="C15" s="182" t="s">
        <v>71</v>
      </c>
      <c r="D15" s="182" t="s">
        <v>72</v>
      </c>
      <c r="E15" s="182" t="s">
        <v>73</v>
      </c>
      <c r="F15" s="182" t="s">
        <v>74</v>
      </c>
      <c r="G15" s="177" t="s">
        <v>121</v>
      </c>
      <c r="H15" s="177" t="s">
        <v>68</v>
      </c>
      <c r="I15" s="202">
        <v>22255</v>
      </c>
      <c r="J15" s="112">
        <v>20</v>
      </c>
      <c r="K15" s="160"/>
      <c r="L15" s="159"/>
      <c r="M15" s="161"/>
      <c r="N15" s="159">
        <v>2</v>
      </c>
      <c r="O15" s="159">
        <v>2</v>
      </c>
      <c r="P15" s="159">
        <v>4</v>
      </c>
      <c r="Q15" s="159"/>
      <c r="R15" s="58">
        <v>0</v>
      </c>
      <c r="S15" s="57">
        <v>2.7118055555555552E-2</v>
      </c>
      <c r="T15" s="57">
        <f>S15-R15</f>
        <v>2.7118055555555552E-2</v>
      </c>
      <c r="U15" s="25">
        <f>SUM(K15:P15)</f>
        <v>8</v>
      </c>
      <c r="V15" s="24">
        <f>U15*Z$2</f>
        <v>1.3888888888888889E-3</v>
      </c>
      <c r="W15" s="57">
        <f>T15+V15</f>
        <v>2.8506944444444439E-2</v>
      </c>
      <c r="X15" s="112">
        <v>3</v>
      </c>
      <c r="Y15" s="26"/>
    </row>
    <row r="16" spans="1:49" s="110" customFormat="1" ht="25.2">
      <c r="A16" s="111"/>
      <c r="B16" s="168"/>
      <c r="C16" s="168"/>
      <c r="D16" s="168"/>
      <c r="E16" s="168"/>
      <c r="F16" s="168"/>
      <c r="G16" s="237"/>
      <c r="H16" s="237"/>
      <c r="I16" s="238"/>
      <c r="J16" s="112"/>
      <c r="K16" s="160"/>
      <c r="L16" s="159"/>
      <c r="M16" s="161"/>
      <c r="N16" s="159"/>
      <c r="O16" s="159"/>
      <c r="P16" s="159"/>
      <c r="Q16" s="159"/>
      <c r="R16" s="239"/>
      <c r="S16" s="107"/>
      <c r="T16" s="107"/>
      <c r="U16" s="108"/>
      <c r="V16" s="240"/>
      <c r="W16" s="107"/>
      <c r="X16" s="112"/>
      <c r="Y16" s="109"/>
    </row>
    <row r="17" spans="1:49" s="29" customFormat="1" ht="25.2">
      <c r="A17" s="55">
        <v>14</v>
      </c>
      <c r="B17" s="130" t="s">
        <v>77</v>
      </c>
      <c r="C17" s="130" t="s">
        <v>103</v>
      </c>
      <c r="D17" s="130" t="s">
        <v>104</v>
      </c>
      <c r="E17" s="130" t="s">
        <v>105</v>
      </c>
      <c r="F17" s="130" t="s">
        <v>59</v>
      </c>
      <c r="G17" s="177" t="s">
        <v>130</v>
      </c>
      <c r="H17" s="177" t="s">
        <v>58</v>
      </c>
      <c r="I17" s="202">
        <v>32733</v>
      </c>
      <c r="J17" s="112">
        <v>24</v>
      </c>
      <c r="K17" s="158"/>
      <c r="L17" s="159"/>
      <c r="M17" s="159"/>
      <c r="N17" s="159">
        <v>6</v>
      </c>
      <c r="O17" s="159"/>
      <c r="P17" s="159"/>
      <c r="Q17" s="159"/>
      <c r="R17" s="58">
        <v>0</v>
      </c>
      <c r="S17" s="57">
        <v>4.280092592592593E-2</v>
      </c>
      <c r="T17" s="57">
        <f>S17-R17</f>
        <v>4.280092592592593E-2</v>
      </c>
      <c r="U17" s="25">
        <f>SUM(K17:Q17)</f>
        <v>6</v>
      </c>
      <c r="V17" s="24">
        <f>U17*Z$2</f>
        <v>1.0416666666666667E-3</v>
      </c>
      <c r="W17" s="57">
        <f>T17+V17</f>
        <v>4.38425925925926E-2</v>
      </c>
      <c r="X17" s="112">
        <v>1</v>
      </c>
      <c r="Y17" s="26"/>
    </row>
    <row r="18" spans="1:49" s="29" customFormat="1" ht="25.2">
      <c r="A18" s="55">
        <v>14</v>
      </c>
      <c r="B18" s="126" t="s">
        <v>77</v>
      </c>
      <c r="C18" s="126" t="s">
        <v>80</v>
      </c>
      <c r="D18" s="126" t="s">
        <v>81</v>
      </c>
      <c r="E18" s="126" t="s">
        <v>82</v>
      </c>
      <c r="F18" s="126" t="s">
        <v>83</v>
      </c>
      <c r="G18" s="177" t="s">
        <v>123</v>
      </c>
      <c r="H18" s="177" t="s">
        <v>58</v>
      </c>
      <c r="I18" s="202">
        <v>30519</v>
      </c>
      <c r="J18" s="112">
        <v>9</v>
      </c>
      <c r="K18" s="158"/>
      <c r="L18" s="159"/>
      <c r="M18" s="159"/>
      <c r="N18" s="159">
        <v>3</v>
      </c>
      <c r="O18" s="159"/>
      <c r="P18" s="159"/>
      <c r="Q18" s="159"/>
      <c r="R18" s="58">
        <v>0</v>
      </c>
      <c r="S18" s="57">
        <v>4.5185185185185189E-2</v>
      </c>
      <c r="T18" s="57">
        <f>S18-R18</f>
        <v>4.5185185185185189E-2</v>
      </c>
      <c r="U18" s="25">
        <f>SUM(K18:Q18)</f>
        <v>3</v>
      </c>
      <c r="V18" s="24">
        <f>U18*Z$2</f>
        <v>5.2083333333333333E-4</v>
      </c>
      <c r="W18" s="57">
        <f>T18+V18</f>
        <v>4.5706018518518521E-2</v>
      </c>
      <c r="X18" s="108">
        <v>2</v>
      </c>
      <c r="Y18" s="26"/>
    </row>
    <row r="19" spans="1:49" s="29" customFormat="1" ht="25.2">
      <c r="A19" s="56">
        <v>16</v>
      </c>
      <c r="B19" s="123" t="s">
        <v>77</v>
      </c>
      <c r="C19" s="123" t="s">
        <v>87</v>
      </c>
      <c r="D19" s="123" t="s">
        <v>81</v>
      </c>
      <c r="E19" s="123" t="s">
        <v>79</v>
      </c>
      <c r="F19" s="123" t="s">
        <v>56</v>
      </c>
      <c r="G19" s="177" t="s">
        <v>121</v>
      </c>
      <c r="H19" s="177" t="s">
        <v>68</v>
      </c>
      <c r="I19" s="202">
        <v>28275</v>
      </c>
      <c r="J19" s="112">
        <v>27</v>
      </c>
      <c r="K19" s="158"/>
      <c r="L19" s="159">
        <v>3</v>
      </c>
      <c r="M19" s="159"/>
      <c r="N19" s="159">
        <v>6</v>
      </c>
      <c r="O19" s="159">
        <v>4</v>
      </c>
      <c r="P19" s="159"/>
      <c r="Q19" s="159"/>
      <c r="R19" s="58">
        <v>0</v>
      </c>
      <c r="S19" s="57">
        <v>4.6342592592592595E-2</v>
      </c>
      <c r="T19" s="57">
        <f>S19-R19</f>
        <v>4.6342592592592595E-2</v>
      </c>
      <c r="U19" s="25">
        <f>SUM(K19:Q19)</f>
        <v>13</v>
      </c>
      <c r="V19" s="24">
        <f>U19*Z$2</f>
        <v>2.2569444444444447E-3</v>
      </c>
      <c r="W19" s="57">
        <f>T19+V19</f>
        <v>4.8599537037037038E-2</v>
      </c>
      <c r="X19" s="112">
        <v>3</v>
      </c>
      <c r="Y19" s="26"/>
    </row>
    <row r="20" spans="1:49" s="29" customFormat="1" ht="25.2">
      <c r="A20" s="56">
        <v>13</v>
      </c>
      <c r="B20" s="123" t="s">
        <v>77</v>
      </c>
      <c r="C20" s="123" t="s">
        <v>98</v>
      </c>
      <c r="D20" s="123" t="s">
        <v>99</v>
      </c>
      <c r="E20" s="123" t="s">
        <v>93</v>
      </c>
      <c r="F20" s="123" t="s">
        <v>100</v>
      </c>
      <c r="G20" s="177" t="s">
        <v>125</v>
      </c>
      <c r="H20" s="177" t="s">
        <v>58</v>
      </c>
      <c r="I20" s="202">
        <v>23858</v>
      </c>
      <c r="J20" s="112">
        <v>7</v>
      </c>
      <c r="K20" s="158"/>
      <c r="L20" s="159">
        <v>3</v>
      </c>
      <c r="M20" s="159">
        <v>2</v>
      </c>
      <c r="N20" s="159">
        <v>6</v>
      </c>
      <c r="O20" s="159">
        <v>4</v>
      </c>
      <c r="P20" s="159">
        <v>2</v>
      </c>
      <c r="Q20" s="159"/>
      <c r="R20" s="58">
        <v>0</v>
      </c>
      <c r="S20" s="57">
        <v>4.6099537037037036E-2</v>
      </c>
      <c r="T20" s="57">
        <f t="shared" si="0"/>
        <v>4.6099537037037036E-2</v>
      </c>
      <c r="U20" s="25">
        <f t="shared" si="1"/>
        <v>17</v>
      </c>
      <c r="V20" s="24">
        <f t="shared" si="2"/>
        <v>2.9513888888888888E-3</v>
      </c>
      <c r="W20" s="57">
        <f t="shared" si="3"/>
        <v>4.9050925925925928E-2</v>
      </c>
      <c r="X20" s="112">
        <v>4</v>
      </c>
      <c r="Y20" s="26"/>
    </row>
    <row r="21" spans="1:49" s="29" customFormat="1" ht="25.2">
      <c r="A21" s="55">
        <v>17</v>
      </c>
      <c r="B21" s="123" t="s">
        <v>77</v>
      </c>
      <c r="C21" s="126" t="s">
        <v>88</v>
      </c>
      <c r="D21" s="126" t="s">
        <v>89</v>
      </c>
      <c r="E21" s="126" t="s">
        <v>90</v>
      </c>
      <c r="F21" s="126" t="s">
        <v>120</v>
      </c>
      <c r="G21" s="177" t="s">
        <v>125</v>
      </c>
      <c r="H21" s="177" t="s">
        <v>68</v>
      </c>
      <c r="I21" s="202">
        <v>29430</v>
      </c>
      <c r="J21" s="112">
        <v>4</v>
      </c>
      <c r="K21" s="159">
        <v>2</v>
      </c>
      <c r="L21" s="159">
        <v>2</v>
      </c>
      <c r="M21" s="159"/>
      <c r="N21" s="159">
        <v>4</v>
      </c>
      <c r="O21" s="159">
        <v>2</v>
      </c>
      <c r="P21" s="159">
        <v>4</v>
      </c>
      <c r="Q21" s="159"/>
      <c r="R21" s="58">
        <v>0</v>
      </c>
      <c r="S21" s="57">
        <v>5.1574074074074078E-2</v>
      </c>
      <c r="T21" s="57">
        <f>S21-R21</f>
        <v>5.1574074074074078E-2</v>
      </c>
      <c r="U21" s="25">
        <f>SUM(K21:Q21)</f>
        <v>14</v>
      </c>
      <c r="V21" s="24">
        <f>U21*Z$2</f>
        <v>2.4305555555555556E-3</v>
      </c>
      <c r="W21" s="57">
        <f>T21+V21</f>
        <v>5.4004629629629632E-2</v>
      </c>
      <c r="X21" s="112">
        <v>5</v>
      </c>
      <c r="Y21" s="26"/>
    </row>
    <row r="23" spans="1:49" s="29" customFormat="1" ht="22.2" customHeight="1">
      <c r="A23" s="111">
        <v>18</v>
      </c>
      <c r="B23" s="68" t="s">
        <v>91</v>
      </c>
      <c r="C23" s="68" t="s">
        <v>94</v>
      </c>
      <c r="D23" s="68" t="s">
        <v>95</v>
      </c>
      <c r="E23" s="68" t="s">
        <v>96</v>
      </c>
      <c r="F23" s="68" t="s">
        <v>69</v>
      </c>
      <c r="G23" s="177" t="s">
        <v>126</v>
      </c>
      <c r="H23" s="177" t="s">
        <v>57</v>
      </c>
      <c r="I23" s="202">
        <v>27636</v>
      </c>
      <c r="J23" s="112">
        <v>22</v>
      </c>
      <c r="K23" s="158"/>
      <c r="L23" s="159"/>
      <c r="M23" s="159">
        <v>1</v>
      </c>
      <c r="N23" s="159"/>
      <c r="O23" s="159"/>
      <c r="P23" s="159"/>
      <c r="Q23" s="159"/>
      <c r="R23" s="58">
        <v>0</v>
      </c>
      <c r="S23" s="57">
        <v>2.1770833333333336E-2</v>
      </c>
      <c r="T23" s="57">
        <f t="shared" si="0"/>
        <v>2.1770833333333336E-2</v>
      </c>
      <c r="U23" s="25">
        <f>SUM(K23:P23)</f>
        <v>1</v>
      </c>
      <c r="V23" s="24">
        <f t="shared" si="2"/>
        <v>1.7361111111111112E-4</v>
      </c>
      <c r="W23" s="57">
        <f t="shared" si="3"/>
        <v>2.1944444444444447E-2</v>
      </c>
      <c r="X23" s="112">
        <v>1</v>
      </c>
      <c r="Y23" s="26"/>
    </row>
    <row r="24" spans="1:49" s="110" customFormat="1" ht="25.2">
      <c r="A24" s="55">
        <v>19</v>
      </c>
      <c r="B24" s="68" t="s">
        <v>91</v>
      </c>
      <c r="C24" s="68" t="s">
        <v>94</v>
      </c>
      <c r="D24" s="68" t="s">
        <v>97</v>
      </c>
      <c r="E24" s="68" t="s">
        <v>96</v>
      </c>
      <c r="F24" s="68" t="s">
        <v>69</v>
      </c>
      <c r="G24" s="177" t="s">
        <v>126</v>
      </c>
      <c r="H24" s="177" t="s">
        <v>68</v>
      </c>
      <c r="I24" s="202">
        <v>25670</v>
      </c>
      <c r="J24" s="112">
        <v>23</v>
      </c>
      <c r="K24" s="158"/>
      <c r="L24" s="159"/>
      <c r="M24" s="159"/>
      <c r="N24" s="159">
        <v>1</v>
      </c>
      <c r="O24" s="159">
        <v>2</v>
      </c>
      <c r="P24" s="159">
        <v>2</v>
      </c>
      <c r="Q24" s="159"/>
      <c r="R24" s="58">
        <v>0</v>
      </c>
      <c r="S24" s="57">
        <v>2.3553240740740739E-2</v>
      </c>
      <c r="T24" s="57">
        <f t="shared" si="0"/>
        <v>2.3553240740740739E-2</v>
      </c>
      <c r="U24" s="25">
        <f>SUM(K24:P24)</f>
        <v>5</v>
      </c>
      <c r="V24" s="24">
        <f t="shared" si="2"/>
        <v>8.6805555555555562E-4</v>
      </c>
      <c r="W24" s="57">
        <f t="shared" si="3"/>
        <v>2.4421296296296295E-2</v>
      </c>
      <c r="X24" s="112">
        <v>2</v>
      </c>
      <c r="Y24" s="26"/>
    </row>
    <row r="25" spans="1:49" s="29" customFormat="1" ht="25.2">
      <c r="A25" s="55">
        <v>20</v>
      </c>
      <c r="B25" s="68" t="s">
        <v>91</v>
      </c>
      <c r="C25" s="68" t="s">
        <v>84</v>
      </c>
      <c r="D25" s="68" t="s">
        <v>85</v>
      </c>
      <c r="E25" s="68" t="s">
        <v>86</v>
      </c>
      <c r="F25" s="68" t="s">
        <v>56</v>
      </c>
      <c r="G25" s="177" t="s">
        <v>121</v>
      </c>
      <c r="H25" s="177" t="s">
        <v>68</v>
      </c>
      <c r="I25" s="202">
        <v>26281</v>
      </c>
      <c r="J25" s="112">
        <v>26</v>
      </c>
      <c r="K25" s="158"/>
      <c r="L25" s="159"/>
      <c r="M25" s="159">
        <v>2</v>
      </c>
      <c r="N25" s="159">
        <v>2</v>
      </c>
      <c r="O25" s="159">
        <v>2</v>
      </c>
      <c r="P25" s="159"/>
      <c r="Q25" s="159"/>
      <c r="R25" s="58">
        <v>0</v>
      </c>
      <c r="S25" s="57">
        <v>2.4826388888888887E-2</v>
      </c>
      <c r="T25" s="57">
        <f t="shared" ref="T25:T34" si="4">S25-R25</f>
        <v>2.4826388888888887E-2</v>
      </c>
      <c r="U25" s="25">
        <f>SUM(K25:P25)</f>
        <v>6</v>
      </c>
      <c r="V25" s="24">
        <f t="shared" ref="V25:V34" si="5">U25*Z$2</f>
        <v>1.0416666666666667E-3</v>
      </c>
      <c r="W25" s="57">
        <f t="shared" ref="W25:W34" si="6">T25+V25</f>
        <v>2.5868055555555554E-2</v>
      </c>
      <c r="X25" s="112">
        <v>3</v>
      </c>
      <c r="Y25" s="26"/>
    </row>
    <row r="26" spans="1:49" s="29" customFormat="1" ht="21" customHeight="1">
      <c r="A26" s="111">
        <v>21</v>
      </c>
      <c r="B26" s="177"/>
      <c r="C26" s="177"/>
      <c r="D26" s="177"/>
      <c r="E26" s="177"/>
      <c r="F26" s="177"/>
      <c r="G26" s="177"/>
      <c r="H26" s="177"/>
      <c r="I26" s="177"/>
      <c r="J26" s="112"/>
      <c r="K26" s="158"/>
      <c r="L26" s="159"/>
      <c r="M26" s="159"/>
      <c r="N26" s="159"/>
      <c r="O26" s="159"/>
      <c r="P26" s="159"/>
      <c r="Q26" s="159"/>
      <c r="R26" s="58">
        <v>0</v>
      </c>
      <c r="S26" s="57"/>
      <c r="T26" s="57">
        <f t="shared" si="4"/>
        <v>0</v>
      </c>
      <c r="U26" s="25">
        <f t="shared" ref="U25:U34" si="7">SUM(K26:Q26)</f>
        <v>0</v>
      </c>
      <c r="V26" s="24">
        <f t="shared" si="5"/>
        <v>0</v>
      </c>
      <c r="W26" s="57">
        <f t="shared" si="6"/>
        <v>0</v>
      </c>
      <c r="X26" s="112"/>
      <c r="Y26" s="26"/>
    </row>
    <row r="27" spans="1:49" s="29" customFormat="1" ht="25.8" customHeight="1">
      <c r="A27" s="55">
        <v>22</v>
      </c>
      <c r="B27" s="177"/>
      <c r="C27" s="177"/>
      <c r="D27" s="177"/>
      <c r="E27" s="177"/>
      <c r="F27" s="177"/>
      <c r="G27" s="177"/>
      <c r="H27" s="177"/>
      <c r="I27" s="177"/>
      <c r="J27" s="112"/>
      <c r="K27" s="158"/>
      <c r="L27" s="159"/>
      <c r="M27" s="159"/>
      <c r="N27" s="159"/>
      <c r="O27" s="159"/>
      <c r="P27" s="159"/>
      <c r="Q27" s="159"/>
      <c r="R27" s="58">
        <v>0</v>
      </c>
      <c r="S27" s="107"/>
      <c r="T27" s="57">
        <f t="shared" si="4"/>
        <v>0</v>
      </c>
      <c r="U27" s="25">
        <f t="shared" si="7"/>
        <v>0</v>
      </c>
      <c r="V27" s="24">
        <f t="shared" si="5"/>
        <v>0</v>
      </c>
      <c r="W27" s="57">
        <f t="shared" si="6"/>
        <v>0</v>
      </c>
      <c r="X27" s="112"/>
      <c r="Y27" s="26"/>
    </row>
    <row r="28" spans="1:49" s="110" customFormat="1" ht="25.2">
      <c r="A28" s="56">
        <v>23</v>
      </c>
      <c r="B28" s="177"/>
      <c r="C28" s="177"/>
      <c r="D28" s="177"/>
      <c r="E28" s="177"/>
      <c r="F28" s="177"/>
      <c r="G28" s="177"/>
      <c r="H28" s="177"/>
      <c r="I28" s="179"/>
      <c r="J28" s="112"/>
      <c r="K28" s="158"/>
      <c r="L28" s="159"/>
      <c r="M28" s="159"/>
      <c r="N28" s="159"/>
      <c r="O28" s="159"/>
      <c r="P28" s="159"/>
      <c r="Q28" s="159"/>
      <c r="R28" s="58">
        <v>0</v>
      </c>
      <c r="S28" s="57"/>
      <c r="T28" s="57">
        <f t="shared" si="4"/>
        <v>0</v>
      </c>
      <c r="U28" s="25">
        <f t="shared" si="7"/>
        <v>0</v>
      </c>
      <c r="V28" s="24">
        <f t="shared" si="5"/>
        <v>0</v>
      </c>
      <c r="W28" s="57">
        <f t="shared" si="6"/>
        <v>0</v>
      </c>
      <c r="X28" s="112"/>
      <c r="Y28" s="109"/>
    </row>
    <row r="29" spans="1:49" ht="25.2">
      <c r="A29" s="56">
        <v>24</v>
      </c>
      <c r="B29" s="178"/>
      <c r="C29" s="178"/>
      <c r="D29" s="178"/>
      <c r="E29" s="178"/>
      <c r="F29" s="178"/>
      <c r="G29" s="178"/>
      <c r="H29" s="179"/>
      <c r="I29" s="167"/>
      <c r="J29" s="112"/>
      <c r="K29" s="158"/>
      <c r="L29" s="159"/>
      <c r="M29" s="159"/>
      <c r="N29" s="159"/>
      <c r="O29" s="159"/>
      <c r="P29" s="159"/>
      <c r="Q29" s="159"/>
      <c r="R29" s="58">
        <v>0</v>
      </c>
      <c r="S29" s="57"/>
      <c r="T29" s="57">
        <f t="shared" si="4"/>
        <v>0</v>
      </c>
      <c r="U29" s="25">
        <f t="shared" si="7"/>
        <v>0</v>
      </c>
      <c r="V29" s="24">
        <f t="shared" si="5"/>
        <v>0</v>
      </c>
      <c r="W29" s="57">
        <f t="shared" si="6"/>
        <v>0</v>
      </c>
      <c r="X29" s="112"/>
      <c r="Y29" s="26"/>
      <c r="AS29"/>
      <c r="AW29"/>
    </row>
    <row r="30" spans="1:49" s="29" customFormat="1" ht="25.2">
      <c r="A30" s="56">
        <v>25</v>
      </c>
      <c r="B30" s="166"/>
      <c r="C30" s="166"/>
      <c r="D30" s="166"/>
      <c r="E30" s="166"/>
      <c r="F30" s="166"/>
      <c r="G30" s="166"/>
      <c r="H30" s="167"/>
      <c r="I30" s="165"/>
      <c r="J30" s="112"/>
      <c r="K30" s="158"/>
      <c r="L30" s="159"/>
      <c r="M30" s="159"/>
      <c r="N30" s="159"/>
      <c r="O30" s="159"/>
      <c r="P30" s="159"/>
      <c r="Q30" s="159"/>
      <c r="R30" s="58">
        <v>0</v>
      </c>
      <c r="S30" s="57"/>
      <c r="T30" s="57">
        <f t="shared" si="4"/>
        <v>0</v>
      </c>
      <c r="U30" s="25">
        <f t="shared" si="7"/>
        <v>0</v>
      </c>
      <c r="V30" s="24">
        <f t="shared" si="5"/>
        <v>0</v>
      </c>
      <c r="W30" s="57">
        <f t="shared" si="6"/>
        <v>0</v>
      </c>
      <c r="X30" s="174"/>
      <c r="Y30" s="116"/>
    </row>
    <row r="31" spans="1:49" s="29" customFormat="1" ht="22.2" customHeight="1">
      <c r="A31" s="56">
        <v>26</v>
      </c>
      <c r="B31" s="164"/>
      <c r="C31" s="164"/>
      <c r="D31" s="164"/>
      <c r="E31" s="164"/>
      <c r="F31" s="164"/>
      <c r="G31" s="164"/>
      <c r="H31" s="165"/>
      <c r="I31" s="167"/>
      <c r="J31" s="112"/>
      <c r="K31" s="158"/>
      <c r="L31" s="159"/>
      <c r="M31" s="159"/>
      <c r="N31" s="159"/>
      <c r="O31" s="159"/>
      <c r="P31" s="159"/>
      <c r="Q31" s="159"/>
      <c r="R31" s="58">
        <v>0</v>
      </c>
      <c r="S31" s="57"/>
      <c r="T31" s="57">
        <f t="shared" si="4"/>
        <v>0</v>
      </c>
      <c r="U31" s="25">
        <f t="shared" si="7"/>
        <v>0</v>
      </c>
      <c r="V31" s="24">
        <f t="shared" si="5"/>
        <v>0</v>
      </c>
      <c r="W31" s="57">
        <f t="shared" si="6"/>
        <v>0</v>
      </c>
      <c r="X31" s="175"/>
      <c r="Y31" s="122"/>
      <c r="Z31" s="120"/>
    </row>
    <row r="32" spans="1:49" s="29" customFormat="1" ht="21" customHeight="1">
      <c r="A32" s="56">
        <v>27</v>
      </c>
      <c r="B32" s="166"/>
      <c r="C32" s="166"/>
      <c r="D32" s="166"/>
      <c r="E32" s="166"/>
      <c r="F32" s="166"/>
      <c r="G32" s="166"/>
      <c r="H32" s="167"/>
      <c r="I32" s="167"/>
      <c r="J32" s="112"/>
      <c r="K32" s="158"/>
      <c r="L32" s="159"/>
      <c r="M32" s="159"/>
      <c r="N32" s="159"/>
      <c r="O32" s="159"/>
      <c r="P32" s="159"/>
      <c r="Q32" s="159"/>
      <c r="R32" s="58">
        <v>0</v>
      </c>
      <c r="S32" s="57"/>
      <c r="T32" s="57">
        <f t="shared" si="4"/>
        <v>0</v>
      </c>
      <c r="U32" s="25">
        <f t="shared" si="7"/>
        <v>0</v>
      </c>
      <c r="V32" s="24">
        <f t="shared" si="5"/>
        <v>0</v>
      </c>
      <c r="W32" s="57">
        <f t="shared" si="6"/>
        <v>0</v>
      </c>
      <c r="X32" s="175"/>
      <c r="Y32" s="117"/>
    </row>
    <row r="33" spans="1:49" ht="25.2">
      <c r="A33" s="56">
        <v>28</v>
      </c>
      <c r="B33" s="166"/>
      <c r="C33" s="166"/>
      <c r="D33" s="166"/>
      <c r="E33" s="166"/>
      <c r="F33" s="166"/>
      <c r="G33" s="166"/>
      <c r="H33" s="167"/>
      <c r="I33" s="169"/>
      <c r="J33" s="112"/>
      <c r="K33" s="158"/>
      <c r="L33" s="159"/>
      <c r="M33" s="159"/>
      <c r="N33" s="159"/>
      <c r="O33" s="159"/>
      <c r="P33" s="159"/>
      <c r="Q33" s="159"/>
      <c r="R33" s="58">
        <v>0</v>
      </c>
      <c r="S33" s="100"/>
      <c r="T33" s="57">
        <f t="shared" si="4"/>
        <v>0</v>
      </c>
      <c r="U33" s="25">
        <f t="shared" si="7"/>
        <v>0</v>
      </c>
      <c r="V33" s="102">
        <f t="shared" si="5"/>
        <v>0</v>
      </c>
      <c r="W33" s="100">
        <f t="shared" si="6"/>
        <v>0</v>
      </c>
      <c r="X33" s="175"/>
      <c r="Y33" s="121"/>
      <c r="Z33" s="120"/>
      <c r="AS33"/>
      <c r="AW33"/>
    </row>
    <row r="34" spans="1:49" ht="25.8" customHeight="1">
      <c r="A34" s="56">
        <v>29</v>
      </c>
      <c r="B34" s="164"/>
      <c r="C34" s="168"/>
      <c r="D34" s="168"/>
      <c r="E34" s="168"/>
      <c r="F34" s="168"/>
      <c r="G34" s="168"/>
      <c r="H34" s="169"/>
      <c r="I34" s="167"/>
      <c r="J34" s="232"/>
      <c r="K34" s="162"/>
      <c r="L34" s="156"/>
      <c r="M34" s="156"/>
      <c r="N34" s="156"/>
      <c r="O34" s="156"/>
      <c r="P34" s="156"/>
      <c r="Q34" s="156"/>
      <c r="R34" s="58">
        <v>0</v>
      </c>
      <c r="S34" s="154"/>
      <c r="T34" s="57">
        <f t="shared" si="4"/>
        <v>0</v>
      </c>
      <c r="U34" s="25">
        <f t="shared" si="7"/>
        <v>0</v>
      </c>
      <c r="V34" s="102">
        <f t="shared" si="5"/>
        <v>0</v>
      </c>
      <c r="W34" s="100">
        <f t="shared" si="6"/>
        <v>0</v>
      </c>
      <c r="X34" s="175"/>
      <c r="Y34" s="117"/>
      <c r="AS34"/>
      <c r="AW34"/>
    </row>
    <row r="35" spans="1:49" ht="27.6" customHeight="1">
      <c r="A35" s="56">
        <v>30</v>
      </c>
      <c r="B35" s="166"/>
      <c r="C35" s="166"/>
      <c r="D35" s="166"/>
      <c r="E35" s="166"/>
      <c r="F35" s="110"/>
      <c r="G35" s="166"/>
      <c r="H35" s="167"/>
      <c r="I35" s="167"/>
      <c r="J35" s="233"/>
      <c r="K35" s="162"/>
      <c r="L35" s="156"/>
      <c r="M35" s="156"/>
      <c r="N35" s="156"/>
      <c r="O35" s="156"/>
      <c r="P35" s="156"/>
      <c r="Q35" s="156"/>
      <c r="R35" s="58">
        <v>0</v>
      </c>
      <c r="S35" s="115"/>
      <c r="T35" s="57">
        <f t="shared" ref="T35:T36" si="8">S35-R35</f>
        <v>0</v>
      </c>
      <c r="U35" s="101">
        <f>SUM(K36:Q36)</f>
        <v>0</v>
      </c>
      <c r="V35" s="102">
        <f t="shared" ref="V35" si="9">U35*Z$2</f>
        <v>0</v>
      </c>
      <c r="W35" s="100">
        <f t="shared" ref="W35" si="10">T35+V35</f>
        <v>0</v>
      </c>
      <c r="X35" s="175"/>
      <c r="Y35" s="119"/>
      <c r="Z35" s="120"/>
      <c r="AS35"/>
      <c r="AW35"/>
    </row>
    <row r="36" spans="1:49" s="82" customFormat="1" ht="27.6" customHeight="1">
      <c r="A36"/>
      <c r="B36" s="166"/>
      <c r="C36" s="166"/>
      <c r="D36" s="166"/>
      <c r="E36" s="166"/>
      <c r="F36" s="110"/>
      <c r="G36" s="166"/>
      <c r="H36" s="167"/>
      <c r="I36" s="167"/>
      <c r="J36" s="233"/>
      <c r="K36" s="162"/>
      <c r="L36" s="156"/>
      <c r="M36" s="156"/>
      <c r="N36" s="156"/>
      <c r="O36" s="156"/>
      <c r="P36" s="156"/>
      <c r="Q36" s="156"/>
      <c r="R36" s="58">
        <v>0</v>
      </c>
      <c r="S36" s="115"/>
      <c r="T36" s="57">
        <f t="shared" si="8"/>
        <v>0</v>
      </c>
      <c r="U36" s="101">
        <f>SUM(K37:Q37)</f>
        <v>0</v>
      </c>
      <c r="V36" s="102">
        <f t="shared" ref="V36" si="11">U36*Z$2</f>
        <v>0</v>
      </c>
      <c r="W36" s="100">
        <f t="shared" ref="W36" si="12">T36+V36</f>
        <v>0</v>
      </c>
      <c r="X36" s="176"/>
      <c r="Y36" s="119"/>
      <c r="Z36" s="120"/>
    </row>
    <row r="37" spans="1:49" s="82" customFormat="1" ht="27.6" customHeight="1">
      <c r="A37"/>
      <c r="B37" s="166"/>
      <c r="C37" s="166"/>
      <c r="D37" s="166"/>
      <c r="E37" s="166"/>
      <c r="F37" s="110"/>
      <c r="G37" s="166"/>
      <c r="H37" s="167"/>
      <c r="I37" s="110"/>
      <c r="J37" s="233"/>
      <c r="K37" s="162"/>
      <c r="L37" s="156"/>
      <c r="M37" s="156"/>
      <c r="N37" s="156"/>
      <c r="O37" s="156"/>
      <c r="P37" s="156"/>
      <c r="Q37" s="156"/>
      <c r="R37" s="58">
        <v>0</v>
      </c>
      <c r="S37"/>
      <c r="T37" s="79"/>
      <c r="U37" s="28"/>
      <c r="V37"/>
      <c r="W37" s="79"/>
      <c r="X37" s="81"/>
      <c r="Y37" s="119"/>
      <c r="Z37" s="120"/>
    </row>
    <row r="38" spans="1:49" ht="15" customHeight="1">
      <c r="B38" s="170"/>
      <c r="C38" s="171"/>
      <c r="D38" s="110"/>
      <c r="E38" s="110"/>
      <c r="F38" s="110"/>
      <c r="G38" s="110"/>
      <c r="H38" s="110"/>
      <c r="J38" s="234"/>
      <c r="K38" s="163"/>
      <c r="L38" s="163"/>
      <c r="M38" s="163"/>
      <c r="N38" s="163"/>
      <c r="O38" s="163"/>
      <c r="P38" s="163"/>
      <c r="Q38" s="163"/>
      <c r="R38" s="58">
        <v>0</v>
      </c>
      <c r="S38" s="28"/>
      <c r="U38" s="79"/>
      <c r="V38" s="81"/>
      <c r="Y38" s="118"/>
      <c r="AS38"/>
      <c r="AW38"/>
    </row>
    <row r="39" spans="1:49" ht="15" customHeight="1">
      <c r="B39" s="79"/>
      <c r="C39" s="43"/>
      <c r="G39" s="113"/>
      <c r="H39" s="113"/>
      <c r="I39" s="79"/>
      <c r="J39" s="235"/>
      <c r="P39" s="114"/>
      <c r="Q39"/>
      <c r="R39" s="79"/>
      <c r="S39" s="28"/>
      <c r="V39" s="81"/>
      <c r="AS39"/>
      <c r="AW39"/>
    </row>
    <row r="40" spans="1:49" ht="15" customHeight="1">
      <c r="C40" s="43"/>
      <c r="G40" s="113"/>
      <c r="H40" s="113"/>
      <c r="I40" s="79"/>
      <c r="J40" s="235"/>
      <c r="P40"/>
      <c r="Q40"/>
      <c r="S40" s="79"/>
      <c r="T40" s="28"/>
      <c r="W40" s="81"/>
      <c r="AS40"/>
      <c r="AW40"/>
    </row>
    <row r="41" spans="1:49" ht="15" customHeight="1">
      <c r="C41" s="43"/>
      <c r="G41" s="113"/>
      <c r="H41" s="113"/>
      <c r="I41" s="79"/>
      <c r="J41" s="235"/>
      <c r="P41"/>
      <c r="Q41"/>
      <c r="R41" s="79"/>
      <c r="S41" s="28"/>
      <c r="V41" s="81"/>
      <c r="AS41"/>
      <c r="AW41"/>
    </row>
    <row r="42" spans="1:49" ht="15" customHeight="1">
      <c r="C42" s="43"/>
      <c r="I42" s="79"/>
      <c r="J42" s="235"/>
      <c r="O42"/>
      <c r="P42"/>
      <c r="Q42"/>
      <c r="R42" s="79"/>
      <c r="S42" s="28"/>
      <c r="V42" s="81"/>
      <c r="AS42"/>
      <c r="AW42"/>
    </row>
    <row r="43" spans="1:49" ht="15" customHeight="1">
      <c r="I43" s="79"/>
      <c r="J43" s="235"/>
      <c r="O43"/>
      <c r="P43"/>
      <c r="Q43"/>
      <c r="S43" s="79"/>
      <c r="T43" s="28"/>
      <c r="W43" s="81"/>
      <c r="AS43"/>
      <c r="AW43"/>
    </row>
    <row r="44" spans="1:49" ht="15" customHeight="1">
      <c r="I44" s="79"/>
      <c r="J44" s="235"/>
      <c r="P44"/>
      <c r="Q44"/>
      <c r="S44" s="79"/>
      <c r="T44" s="28"/>
      <c r="W44" s="81"/>
      <c r="AS44"/>
      <c r="AW44"/>
    </row>
    <row r="45" spans="1:49" ht="15" customHeight="1">
      <c r="I45" s="79"/>
      <c r="J45" s="235"/>
      <c r="P45"/>
      <c r="Q45"/>
      <c r="S45" s="79"/>
      <c r="T45" s="28"/>
      <c r="W45" s="81"/>
      <c r="AS45"/>
      <c r="AW45"/>
    </row>
    <row r="46" spans="1:49" ht="15" customHeight="1">
      <c r="I46" s="79"/>
      <c r="J46" s="235"/>
      <c r="P46"/>
      <c r="Q46"/>
      <c r="S46" s="79"/>
      <c r="T46" s="28"/>
      <c r="W46" s="81"/>
      <c r="AS46"/>
      <c r="AW46"/>
    </row>
    <row r="47" spans="1:49" ht="15" customHeight="1">
      <c r="I47" s="79"/>
      <c r="J47" s="235"/>
      <c r="P47"/>
      <c r="Q47"/>
      <c r="S47" s="79"/>
      <c r="T47" s="28"/>
      <c r="W47" s="81"/>
      <c r="AS47"/>
      <c r="AW47"/>
    </row>
    <row r="48" spans="1:49" ht="15" customHeight="1">
      <c r="I48" s="79"/>
      <c r="J48" s="235"/>
      <c r="P48"/>
      <c r="Q48"/>
      <c r="S48" s="79"/>
      <c r="T48" s="28"/>
      <c r="W48" s="81"/>
      <c r="AS48"/>
      <c r="AW48"/>
    </row>
    <row r="49" spans="9:49" ht="15" customHeight="1">
      <c r="I49" s="79"/>
      <c r="J49" s="235"/>
      <c r="P49"/>
      <c r="Q49"/>
      <c r="S49" s="79"/>
      <c r="T49" s="28"/>
      <c r="W49" s="81"/>
      <c r="AS49"/>
      <c r="AW49"/>
    </row>
    <row r="50" spans="9:49" ht="15" customHeight="1">
      <c r="I50" s="79"/>
      <c r="J50" s="235"/>
      <c r="P50"/>
      <c r="Q50"/>
      <c r="S50" s="79"/>
      <c r="T50" s="28"/>
      <c r="W50" s="81"/>
      <c r="AS50"/>
      <c r="AW50"/>
    </row>
    <row r="51" spans="9:49" ht="15" customHeight="1">
      <c r="I51" s="79"/>
      <c r="J51" s="235"/>
      <c r="P51"/>
      <c r="Q51"/>
      <c r="S51" s="79"/>
      <c r="T51" s="28"/>
      <c r="W51" s="81"/>
      <c r="AS51"/>
      <c r="AW51"/>
    </row>
    <row r="52" spans="9:49" ht="15" customHeight="1">
      <c r="I52" s="79"/>
      <c r="J52" s="235"/>
      <c r="P52"/>
      <c r="Q52"/>
      <c r="S52" s="79"/>
      <c r="T52" s="28"/>
      <c r="W52" s="81"/>
      <c r="AS52"/>
      <c r="AW52"/>
    </row>
    <row r="53" spans="9:49" ht="15" customHeight="1">
      <c r="I53" s="79"/>
      <c r="J53" s="235"/>
      <c r="P53"/>
      <c r="Q53"/>
      <c r="S53" s="79"/>
      <c r="T53" s="28"/>
      <c r="W53" s="81"/>
      <c r="AS53"/>
      <c r="AW53"/>
    </row>
    <row r="54" spans="9:49" ht="15" customHeight="1">
      <c r="I54" s="79"/>
      <c r="J54" s="235"/>
      <c r="P54"/>
      <c r="Q54"/>
      <c r="S54" s="79"/>
      <c r="T54" s="28"/>
      <c r="W54" s="81"/>
      <c r="AS54"/>
      <c r="AW54"/>
    </row>
    <row r="55" spans="9:49" ht="15" customHeight="1">
      <c r="I55" s="79"/>
      <c r="J55" s="235"/>
      <c r="P55"/>
      <c r="Q55"/>
      <c r="AS55"/>
      <c r="AW55"/>
    </row>
    <row r="56" spans="9:49" ht="15" customHeight="1">
      <c r="I56" s="79"/>
      <c r="J56" s="235"/>
      <c r="P56"/>
      <c r="Q56"/>
      <c r="AQ56" s="79"/>
      <c r="AR56" s="28"/>
      <c r="AS56"/>
      <c r="AU56" s="81"/>
      <c r="AW56"/>
    </row>
    <row r="57" spans="9:49" ht="15" customHeight="1">
      <c r="I57" s="79"/>
      <c r="J57" s="235"/>
      <c r="P57"/>
      <c r="Q57"/>
      <c r="AQ57" s="79"/>
      <c r="AR57" s="28"/>
      <c r="AS57"/>
      <c r="AU57" s="81"/>
      <c r="AW57"/>
    </row>
    <row r="58" spans="9:49" ht="15" customHeight="1">
      <c r="I58" s="27"/>
      <c r="J58" s="235"/>
      <c r="P58"/>
      <c r="Q58"/>
      <c r="AQ58" s="79"/>
      <c r="AR58" s="28"/>
      <c r="AS58"/>
      <c r="AU58" s="81"/>
      <c r="AW58"/>
    </row>
    <row r="59" spans="9:49" ht="15" customHeight="1">
      <c r="I59" s="27"/>
      <c r="AT59" s="28"/>
    </row>
    <row r="60" spans="9:49" ht="15" customHeight="1">
      <c r="I60" s="27"/>
      <c r="AT60" s="28"/>
    </row>
    <row r="61" spans="9:49" ht="15" customHeight="1">
      <c r="I61" s="27"/>
      <c r="AT61" s="28"/>
    </row>
    <row r="62" spans="9:49" ht="15" customHeight="1">
      <c r="I62" s="27"/>
      <c r="AT62" s="28"/>
    </row>
    <row r="63" spans="9:49" ht="15" customHeight="1">
      <c r="I63" s="27"/>
      <c r="AT63" s="28"/>
    </row>
    <row r="64" spans="9:49" ht="15" customHeight="1">
      <c r="I64" s="27"/>
      <c r="AT64" s="28"/>
    </row>
    <row r="65" spans="9:46" ht="15" customHeight="1">
      <c r="I65" s="27"/>
      <c r="AT65" s="28"/>
    </row>
    <row r="66" spans="9:46" ht="15" customHeight="1">
      <c r="I66" s="27"/>
      <c r="AT66" s="28"/>
    </row>
    <row r="67" spans="9:46" ht="15" customHeight="1">
      <c r="I67" s="27"/>
      <c r="AT67" s="28"/>
    </row>
    <row r="68" spans="9:46" ht="15" customHeight="1">
      <c r="I68" s="27"/>
      <c r="AT68" s="28"/>
    </row>
    <row r="69" spans="9:46" ht="15" customHeight="1">
      <c r="I69" s="27"/>
      <c r="AT69" s="28"/>
    </row>
    <row r="70" spans="9:46" ht="15" customHeight="1">
      <c r="I70" s="27"/>
      <c r="AT70" s="28"/>
    </row>
    <row r="71" spans="9:46" ht="15" customHeight="1">
      <c r="I71" s="27"/>
      <c r="AT71" s="28"/>
    </row>
    <row r="72" spans="9:46" ht="15" customHeight="1">
      <c r="I72" s="27"/>
      <c r="AT72" s="28"/>
    </row>
    <row r="73" spans="9:46" ht="15" customHeight="1">
      <c r="I73" s="27"/>
      <c r="AT73" s="28"/>
    </row>
    <row r="74" spans="9:46" ht="15" customHeight="1">
      <c r="I74" s="27"/>
      <c r="AT74" s="28"/>
    </row>
    <row r="75" spans="9:46" ht="15" customHeight="1">
      <c r="I75" s="27"/>
      <c r="AT75" s="28"/>
    </row>
    <row r="76" spans="9:46" ht="15" customHeight="1">
      <c r="I76" s="27"/>
      <c r="AT76" s="28"/>
    </row>
    <row r="77" spans="9:46" ht="15" customHeight="1">
      <c r="I77" s="27"/>
      <c r="AT77" s="28"/>
    </row>
    <row r="78" spans="9:46" ht="15" customHeight="1">
      <c r="I78" s="27"/>
      <c r="AT78" s="28"/>
    </row>
    <row r="79" spans="9:46" ht="15" customHeight="1">
      <c r="I79" s="27"/>
      <c r="AT79" s="28"/>
    </row>
    <row r="80" spans="9:46" ht="15" customHeight="1">
      <c r="I80" s="27"/>
      <c r="AT80" s="28"/>
    </row>
    <row r="81" spans="9:46" ht="15" customHeight="1">
      <c r="I81" s="27"/>
      <c r="AT81" s="28"/>
    </row>
    <row r="82" spans="9:46" ht="15" customHeight="1">
      <c r="I82" s="27"/>
      <c r="AT82" s="28"/>
    </row>
    <row r="83" spans="9:46" ht="15" customHeight="1">
      <c r="I83" s="27"/>
      <c r="AT83" s="28"/>
    </row>
    <row r="84" spans="9:46" ht="15" customHeight="1">
      <c r="I84" s="27"/>
      <c r="AT84" s="28"/>
    </row>
    <row r="85" spans="9:46" ht="15" customHeight="1">
      <c r="I85" s="27"/>
      <c r="AT85" s="28"/>
    </row>
    <row r="86" spans="9:46" ht="15" customHeight="1">
      <c r="I86" s="27"/>
      <c r="AT86" s="28"/>
    </row>
    <row r="87" spans="9:46" ht="15" customHeight="1">
      <c r="I87" s="27"/>
      <c r="AT87" s="28"/>
    </row>
    <row r="88" spans="9:46" ht="15" customHeight="1">
      <c r="I88" s="27"/>
      <c r="AT88" s="28"/>
    </row>
    <row r="89" spans="9:46" ht="15" customHeight="1">
      <c r="I89" s="27"/>
      <c r="AT89" s="28"/>
    </row>
    <row r="90" spans="9:46" ht="15" customHeight="1">
      <c r="I90" s="27"/>
      <c r="AT90" s="28"/>
    </row>
    <row r="91" spans="9:46" ht="15" customHeight="1">
      <c r="I91" s="27"/>
      <c r="AT91" s="28"/>
    </row>
    <row r="92" spans="9:46" ht="15" customHeight="1">
      <c r="I92" s="27"/>
      <c r="AT92" s="28"/>
    </row>
    <row r="93" spans="9:46" ht="15" customHeight="1">
      <c r="I93" s="27"/>
      <c r="AT93" s="28"/>
    </row>
    <row r="94" spans="9:46" ht="15" customHeight="1">
      <c r="I94" s="27"/>
      <c r="AT94" s="28"/>
    </row>
    <row r="95" spans="9:46" ht="15" customHeight="1">
      <c r="I95" s="27"/>
      <c r="AT95" s="28"/>
    </row>
    <row r="96" spans="9:46" ht="15" customHeight="1">
      <c r="I96" s="27"/>
      <c r="AT96" s="28"/>
    </row>
    <row r="97" spans="9:46" ht="15" customHeight="1">
      <c r="I97" s="27"/>
      <c r="AT97" s="28"/>
    </row>
    <row r="98" spans="9:46" ht="15" customHeight="1">
      <c r="I98" s="27"/>
      <c r="AT98" s="28"/>
    </row>
    <row r="99" spans="9:46" ht="15" customHeight="1">
      <c r="I99" s="27"/>
      <c r="AT99" s="28"/>
    </row>
    <row r="100" spans="9:46" ht="15" customHeight="1">
      <c r="I100" s="27"/>
      <c r="AT100" s="28"/>
    </row>
    <row r="101" spans="9:46" ht="15" customHeight="1">
      <c r="I101" s="27"/>
      <c r="AT101" s="28"/>
    </row>
    <row r="102" spans="9:46" ht="15" customHeight="1">
      <c r="I102" s="27"/>
      <c r="AT102" s="28"/>
    </row>
    <row r="103" spans="9:46" ht="15" customHeight="1">
      <c r="I103" s="27"/>
      <c r="AT103" s="28"/>
    </row>
    <row r="104" spans="9:46" ht="15" customHeight="1">
      <c r="I104" s="27"/>
      <c r="AT104" s="28"/>
    </row>
    <row r="105" spans="9:46" ht="15" customHeight="1">
      <c r="I105" s="27"/>
      <c r="AT105" s="28"/>
    </row>
    <row r="106" spans="9:46" ht="15" customHeight="1">
      <c r="I106" s="27"/>
      <c r="AT106" s="28"/>
    </row>
    <row r="107" spans="9:46" ht="15" customHeight="1">
      <c r="I107" s="27"/>
      <c r="AT107" s="28"/>
    </row>
    <row r="108" spans="9:46" ht="15" customHeight="1">
      <c r="I108" s="27"/>
      <c r="AT108" s="28"/>
    </row>
    <row r="109" spans="9:46" ht="15" customHeight="1">
      <c r="I109" s="27"/>
      <c r="AT109" s="28"/>
    </row>
    <row r="110" spans="9:46" ht="15" customHeight="1">
      <c r="I110" s="27"/>
      <c r="AT110" s="28"/>
    </row>
    <row r="111" spans="9:46" ht="15" customHeight="1">
      <c r="I111" s="27"/>
      <c r="AT111" s="28"/>
    </row>
    <row r="112" spans="9:46" ht="15" customHeight="1">
      <c r="I112" s="27"/>
      <c r="AT112" s="28"/>
    </row>
    <row r="113" spans="9:46" ht="15" customHeight="1">
      <c r="I113" s="27"/>
      <c r="AT113" s="28"/>
    </row>
    <row r="114" spans="9:46" ht="15" customHeight="1">
      <c r="I114" s="27"/>
      <c r="AT114" s="28"/>
    </row>
    <row r="115" spans="9:46" ht="15" customHeight="1">
      <c r="I115" s="27"/>
      <c r="AT115" s="28"/>
    </row>
    <row r="116" spans="9:46" ht="15" customHeight="1">
      <c r="I116" s="27"/>
      <c r="AT116" s="28"/>
    </row>
    <row r="117" spans="9:46" ht="15" customHeight="1">
      <c r="I117" s="27"/>
      <c r="AT117" s="28"/>
    </row>
    <row r="118" spans="9:46" ht="15" customHeight="1">
      <c r="I118" s="27"/>
      <c r="AT118" s="28"/>
    </row>
    <row r="119" spans="9:46" ht="15" customHeight="1">
      <c r="I119" s="27"/>
      <c r="AT119" s="28"/>
    </row>
    <row r="120" spans="9:46" ht="15" customHeight="1">
      <c r="I120" s="27"/>
      <c r="AT120" s="28"/>
    </row>
    <row r="121" spans="9:46" ht="15" customHeight="1">
      <c r="I121" s="27"/>
      <c r="AT121" s="28"/>
    </row>
    <row r="122" spans="9:46" ht="15" customHeight="1">
      <c r="I122" s="27"/>
      <c r="AT122" s="28"/>
    </row>
    <row r="123" spans="9:46" ht="15" customHeight="1">
      <c r="I123" s="27"/>
      <c r="AT123" s="28"/>
    </row>
    <row r="124" spans="9:46" ht="15" customHeight="1">
      <c r="I124" s="27"/>
      <c r="AT124" s="28"/>
    </row>
    <row r="125" spans="9:46" ht="15" customHeight="1">
      <c r="I125" s="27"/>
      <c r="AT125" s="28"/>
    </row>
    <row r="126" spans="9:46" ht="15" customHeight="1">
      <c r="I126" s="27"/>
      <c r="AT126" s="28"/>
    </row>
    <row r="127" spans="9:46" ht="15" customHeight="1">
      <c r="I127" s="27"/>
      <c r="AT127" s="28"/>
    </row>
    <row r="128" spans="9:46" ht="15" customHeight="1">
      <c r="I128" s="27"/>
      <c r="AT128" s="28"/>
    </row>
    <row r="129" spans="9:46" ht="15" customHeight="1">
      <c r="I129" s="27"/>
      <c r="AT129" s="28"/>
    </row>
    <row r="130" spans="9:46" ht="15" customHeight="1">
      <c r="I130" s="27"/>
      <c r="AT130" s="28"/>
    </row>
    <row r="131" spans="9:46" ht="15" customHeight="1">
      <c r="I131" s="27"/>
      <c r="AT131" s="28"/>
    </row>
    <row r="132" spans="9:46" ht="15" customHeight="1">
      <c r="I132" s="27"/>
      <c r="AT132" s="28"/>
    </row>
    <row r="133" spans="9:46" ht="15" customHeight="1">
      <c r="I133" s="27"/>
      <c r="AT133" s="28"/>
    </row>
    <row r="134" spans="9:46" ht="15" customHeight="1">
      <c r="I134" s="27"/>
      <c r="AT134" s="28"/>
    </row>
    <row r="135" spans="9:46" ht="15" customHeight="1">
      <c r="I135" s="27"/>
      <c r="AT135" s="28"/>
    </row>
    <row r="136" spans="9:46" ht="15" customHeight="1">
      <c r="I136" s="27"/>
      <c r="AT136" s="28"/>
    </row>
    <row r="137" spans="9:46" ht="15" customHeight="1">
      <c r="I137" s="27"/>
      <c r="AT137" s="28"/>
    </row>
    <row r="138" spans="9:46" ht="15" customHeight="1">
      <c r="I138" s="27"/>
      <c r="AT138" s="28"/>
    </row>
    <row r="139" spans="9:46" ht="15" customHeight="1">
      <c r="I139" s="27"/>
      <c r="AT139" s="28"/>
    </row>
    <row r="140" spans="9:46" ht="15" customHeight="1">
      <c r="I140" s="27"/>
      <c r="AT140" s="28"/>
    </row>
    <row r="141" spans="9:46" ht="15" customHeight="1">
      <c r="I141" s="27"/>
      <c r="AT141" s="28"/>
    </row>
    <row r="142" spans="9:46" ht="15" customHeight="1">
      <c r="I142" s="27"/>
      <c r="AT142" s="28"/>
    </row>
    <row r="143" spans="9:46" ht="15" customHeight="1">
      <c r="I143" s="27"/>
      <c r="AT143" s="28"/>
    </row>
    <row r="144" spans="9:46" ht="15" customHeight="1">
      <c r="I144" s="27"/>
      <c r="AT144" s="28"/>
    </row>
    <row r="145" spans="9:46" ht="15" customHeight="1">
      <c r="I145" s="27"/>
      <c r="AT145" s="28"/>
    </row>
    <row r="146" spans="9:46" ht="15" customHeight="1">
      <c r="I146" s="27"/>
      <c r="AT146" s="28"/>
    </row>
    <row r="147" spans="9:46" ht="15" customHeight="1">
      <c r="I147" s="27"/>
      <c r="AT147" s="28"/>
    </row>
    <row r="148" spans="9:46" ht="15" customHeight="1">
      <c r="I148" s="27"/>
      <c r="AT148" s="28"/>
    </row>
    <row r="149" spans="9:46" ht="15" customHeight="1">
      <c r="I149" s="27"/>
      <c r="AT149" s="28"/>
    </row>
    <row r="150" spans="9:46" ht="15" customHeight="1">
      <c r="I150" s="27"/>
      <c r="AT150" s="28"/>
    </row>
    <row r="151" spans="9:46" ht="15" customHeight="1">
      <c r="I151" s="27"/>
      <c r="AT151" s="28"/>
    </row>
    <row r="152" spans="9:46" ht="15" customHeight="1">
      <c r="I152" s="27"/>
      <c r="AT152" s="28"/>
    </row>
    <row r="153" spans="9:46" ht="15" customHeight="1">
      <c r="I153" s="27"/>
      <c r="AT153" s="28"/>
    </row>
    <row r="154" spans="9:46" ht="15" customHeight="1">
      <c r="I154" s="27"/>
      <c r="AT154" s="28"/>
    </row>
    <row r="155" spans="9:46" ht="15" customHeight="1">
      <c r="I155" s="27"/>
      <c r="AT155" s="28"/>
    </row>
    <row r="156" spans="9:46" ht="15" customHeight="1">
      <c r="I156" s="27"/>
      <c r="AT156" s="28"/>
    </row>
    <row r="157" spans="9:46" ht="15" customHeight="1">
      <c r="I157" s="27"/>
      <c r="AT157" s="28"/>
    </row>
    <row r="158" spans="9:46" ht="15" customHeight="1">
      <c r="I158" s="27"/>
      <c r="AT158" s="28"/>
    </row>
    <row r="159" spans="9:46" ht="15" customHeight="1">
      <c r="I159" s="27"/>
      <c r="AT159" s="28"/>
    </row>
    <row r="160" spans="9:46" ht="15" customHeight="1">
      <c r="I160" s="27"/>
      <c r="AT160" s="28"/>
    </row>
    <row r="161" spans="9:46" ht="15" customHeight="1">
      <c r="I161" s="27"/>
      <c r="AT161" s="28"/>
    </row>
    <row r="162" spans="9:46" ht="15" customHeight="1">
      <c r="I162" s="27"/>
      <c r="AT162" s="28"/>
    </row>
    <row r="163" spans="9:46" ht="15" customHeight="1">
      <c r="I163" s="27"/>
      <c r="AT163" s="28"/>
    </row>
    <row r="164" spans="9:46" ht="15" customHeight="1">
      <c r="I164" s="27"/>
      <c r="AT164" s="28"/>
    </row>
    <row r="165" spans="9:46" ht="15" customHeight="1">
      <c r="I165" s="27"/>
      <c r="AT165" s="28"/>
    </row>
    <row r="166" spans="9:46" ht="15" customHeight="1">
      <c r="I166" s="27"/>
      <c r="AT166" s="28"/>
    </row>
    <row r="167" spans="9:46" ht="15" customHeight="1">
      <c r="I167" s="27"/>
      <c r="AT167" s="28"/>
    </row>
    <row r="168" spans="9:46" ht="15" customHeight="1">
      <c r="I168" s="27"/>
      <c r="AT168" s="28"/>
    </row>
    <row r="169" spans="9:46" ht="15" customHeight="1">
      <c r="I169" s="27"/>
      <c r="AT169" s="28"/>
    </row>
    <row r="170" spans="9:46" ht="15" customHeight="1">
      <c r="I170" s="27"/>
      <c r="AT170" s="28"/>
    </row>
    <row r="171" spans="9:46" ht="15" customHeight="1">
      <c r="I171" s="27"/>
      <c r="AT171" s="28"/>
    </row>
    <row r="172" spans="9:46" ht="15" customHeight="1">
      <c r="I172" s="27"/>
      <c r="AT172" s="28"/>
    </row>
    <row r="173" spans="9:46" ht="15" customHeight="1">
      <c r="I173" s="27"/>
      <c r="AT173" s="28"/>
    </row>
    <row r="174" spans="9:46" ht="15" customHeight="1">
      <c r="I174" s="27"/>
      <c r="AT174" s="28"/>
    </row>
    <row r="175" spans="9:46" ht="15" customHeight="1">
      <c r="I175" s="27"/>
      <c r="AT175" s="28"/>
    </row>
    <row r="176" spans="9:46" ht="15" customHeight="1">
      <c r="I176" s="27"/>
      <c r="AT176" s="28"/>
    </row>
    <row r="177" spans="9:46" ht="15" customHeight="1">
      <c r="I177" s="27"/>
      <c r="AT177" s="28"/>
    </row>
    <row r="178" spans="9:46" ht="15" customHeight="1">
      <c r="I178" s="27"/>
      <c r="AT178" s="28"/>
    </row>
    <row r="179" spans="9:46" ht="15" customHeight="1">
      <c r="I179" s="27"/>
      <c r="AT179" s="28"/>
    </row>
    <row r="180" spans="9:46" ht="15" customHeight="1">
      <c r="I180" s="27"/>
      <c r="AT180" s="28"/>
    </row>
    <row r="181" spans="9:46" ht="15" customHeight="1">
      <c r="I181" s="27"/>
      <c r="AT181" s="28"/>
    </row>
    <row r="182" spans="9:46" ht="15" customHeight="1">
      <c r="I182" s="27"/>
      <c r="AT182" s="28"/>
    </row>
    <row r="183" spans="9:46" ht="15" customHeight="1">
      <c r="I183" s="27"/>
      <c r="AT183" s="28"/>
    </row>
    <row r="184" spans="9:46" ht="15" customHeight="1">
      <c r="I184" s="27"/>
      <c r="AT184" s="28"/>
    </row>
    <row r="185" spans="9:46" ht="15" customHeight="1">
      <c r="I185" s="27"/>
      <c r="AT185" s="28"/>
    </row>
    <row r="186" spans="9:46" ht="15" customHeight="1">
      <c r="I186" s="27"/>
      <c r="AT186" s="28"/>
    </row>
    <row r="187" spans="9:46" ht="15" customHeight="1">
      <c r="I187" s="27"/>
      <c r="AT187" s="28"/>
    </row>
    <row r="188" spans="9:46" ht="15" customHeight="1">
      <c r="I188" s="27"/>
      <c r="AT188" s="28"/>
    </row>
    <row r="189" spans="9:46" ht="15" customHeight="1">
      <c r="I189" s="27"/>
      <c r="AT189" s="28"/>
    </row>
    <row r="190" spans="9:46" ht="15" customHeight="1">
      <c r="I190" s="27"/>
      <c r="AT190" s="28"/>
    </row>
    <row r="191" spans="9:46" ht="15" customHeight="1">
      <c r="I191" s="27"/>
      <c r="AT191" s="28"/>
    </row>
    <row r="192" spans="9:46" ht="15" customHeight="1">
      <c r="I192" s="27"/>
      <c r="AT192" s="28"/>
    </row>
    <row r="193" spans="9:46" ht="15" customHeight="1">
      <c r="I193" s="27"/>
      <c r="AT193" s="28"/>
    </row>
    <row r="194" spans="9:46" ht="15" customHeight="1">
      <c r="I194" s="27"/>
      <c r="AT194" s="28"/>
    </row>
    <row r="195" spans="9:46" ht="15" customHeight="1">
      <c r="I195" s="27"/>
      <c r="AT195" s="28"/>
    </row>
    <row r="196" spans="9:46" ht="15" customHeight="1">
      <c r="I196" s="27"/>
      <c r="AT196" s="28"/>
    </row>
    <row r="197" spans="9:46" ht="15" customHeight="1">
      <c r="I197" s="27"/>
      <c r="AT197" s="28"/>
    </row>
    <row r="198" spans="9:46" ht="15" customHeight="1">
      <c r="I198" s="27"/>
      <c r="AT198" s="28"/>
    </row>
    <row r="199" spans="9:46" ht="15" customHeight="1">
      <c r="I199" s="27"/>
      <c r="AT199" s="28"/>
    </row>
    <row r="200" spans="9:46" ht="15" customHeight="1">
      <c r="I200" s="27"/>
      <c r="AT200" s="28"/>
    </row>
    <row r="201" spans="9:46" ht="15" customHeight="1">
      <c r="I201" s="27"/>
      <c r="AT201" s="28"/>
    </row>
    <row r="202" spans="9:46" ht="15" customHeight="1">
      <c r="I202" s="27"/>
      <c r="AT202" s="28"/>
    </row>
    <row r="203" spans="9:46" ht="15" customHeight="1">
      <c r="I203" s="27"/>
      <c r="AT203" s="28"/>
    </row>
    <row r="204" spans="9:46" ht="15" customHeight="1">
      <c r="I204" s="27"/>
      <c r="AT204" s="28"/>
    </row>
    <row r="205" spans="9:46" ht="15" customHeight="1">
      <c r="I205" s="27"/>
      <c r="AT205" s="28"/>
    </row>
    <row r="206" spans="9:46" ht="15" customHeight="1">
      <c r="I206" s="27"/>
      <c r="AT206" s="28"/>
    </row>
    <row r="207" spans="9:46" ht="15" customHeight="1">
      <c r="I207" s="27"/>
      <c r="AT207" s="28"/>
    </row>
    <row r="208" spans="9:46" ht="15" customHeight="1">
      <c r="I208" s="27"/>
      <c r="AT208" s="28"/>
    </row>
    <row r="209" spans="9:46" ht="15" customHeight="1">
      <c r="I209" s="27"/>
      <c r="AT209" s="28"/>
    </row>
    <row r="210" spans="9:46" ht="15" customHeight="1">
      <c r="I210" s="27"/>
      <c r="AT210" s="28"/>
    </row>
    <row r="211" spans="9:46" ht="15" customHeight="1">
      <c r="I211" s="27"/>
      <c r="AT211" s="28"/>
    </row>
    <row r="212" spans="9:46" ht="15" customHeight="1">
      <c r="I212" s="27"/>
      <c r="AT212" s="28"/>
    </row>
    <row r="213" spans="9:46" ht="15" customHeight="1">
      <c r="I213" s="27"/>
      <c r="AT213" s="28"/>
    </row>
    <row r="214" spans="9:46" ht="15" customHeight="1">
      <c r="I214" s="27"/>
      <c r="AT214" s="28"/>
    </row>
    <row r="215" spans="9:46" ht="15" customHeight="1">
      <c r="I215" s="27"/>
      <c r="AT215" s="28"/>
    </row>
    <row r="216" spans="9:46" ht="15" customHeight="1">
      <c r="I216" s="27"/>
      <c r="AT216" s="28"/>
    </row>
    <row r="217" spans="9:46" ht="15" customHeight="1">
      <c r="I217" s="27"/>
      <c r="AT217" s="28"/>
    </row>
    <row r="218" spans="9:46" ht="15" customHeight="1">
      <c r="I218" s="27"/>
      <c r="AT218" s="28"/>
    </row>
    <row r="219" spans="9:46" ht="15" customHeight="1">
      <c r="I219" s="27"/>
      <c r="AT219" s="28"/>
    </row>
    <row r="220" spans="9:46" ht="15" customHeight="1">
      <c r="I220" s="27"/>
      <c r="AT220" s="28"/>
    </row>
    <row r="221" spans="9:46" ht="15" customHeight="1">
      <c r="I221" s="27"/>
      <c r="AT221" s="28"/>
    </row>
    <row r="222" spans="9:46" ht="15" customHeight="1">
      <c r="I222" s="27"/>
      <c r="AT222" s="28"/>
    </row>
    <row r="223" spans="9:46" ht="15" customHeight="1">
      <c r="I223" s="27"/>
      <c r="AT223" s="28"/>
    </row>
    <row r="224" spans="9:46" ht="15" customHeight="1">
      <c r="I224" s="27"/>
      <c r="AT224" s="28"/>
    </row>
    <row r="225" spans="9:46" ht="15" customHeight="1">
      <c r="I225" s="27"/>
      <c r="AT225" s="28"/>
    </row>
    <row r="226" spans="9:46" ht="15" customHeight="1">
      <c r="I226" s="27"/>
      <c r="AT226" s="28"/>
    </row>
    <row r="227" spans="9:46" ht="15" customHeight="1">
      <c r="I227" s="27"/>
      <c r="AT227" s="28"/>
    </row>
    <row r="228" spans="9:46" ht="15" customHeight="1">
      <c r="I228" s="27"/>
      <c r="AT228" s="28"/>
    </row>
    <row r="229" spans="9:46" ht="15" customHeight="1">
      <c r="I229" s="27"/>
      <c r="AT229" s="28"/>
    </row>
    <row r="230" spans="9:46" ht="15" customHeight="1">
      <c r="I230" s="27"/>
      <c r="AT230" s="28"/>
    </row>
    <row r="231" spans="9:46" ht="15" customHeight="1">
      <c r="I231" s="27"/>
      <c r="AT231" s="28"/>
    </row>
    <row r="232" spans="9:46" ht="15" customHeight="1">
      <c r="I232" s="27"/>
      <c r="AT232" s="28"/>
    </row>
    <row r="233" spans="9:46" ht="15" customHeight="1">
      <c r="I233" s="27"/>
      <c r="AT233" s="28"/>
    </row>
    <row r="234" spans="9:46" ht="15" customHeight="1">
      <c r="I234" s="27"/>
      <c r="AT234" s="28"/>
    </row>
    <row r="235" spans="9:46" ht="15" customHeight="1">
      <c r="I235" s="27"/>
      <c r="AT235" s="28"/>
    </row>
    <row r="236" spans="9:46" ht="15" customHeight="1">
      <c r="I236" s="27"/>
      <c r="AT236" s="28"/>
    </row>
    <row r="237" spans="9:46" ht="15" customHeight="1">
      <c r="I237" s="27"/>
      <c r="AT237" s="28"/>
    </row>
    <row r="238" spans="9:46" ht="15" customHeight="1">
      <c r="I238" s="27"/>
      <c r="AT238" s="28"/>
    </row>
    <row r="239" spans="9:46" ht="15" customHeight="1">
      <c r="I239" s="27"/>
      <c r="AT239" s="28"/>
    </row>
    <row r="240" spans="9:46" ht="15" customHeight="1">
      <c r="I240" s="27"/>
      <c r="AT240" s="28"/>
    </row>
    <row r="241" spans="9:46" ht="15" customHeight="1">
      <c r="I241" s="27"/>
      <c r="AT241" s="28"/>
    </row>
    <row r="242" spans="9:46" ht="15" customHeight="1">
      <c r="I242" s="27"/>
      <c r="AT242" s="28"/>
    </row>
    <row r="243" spans="9:46" ht="15" customHeight="1">
      <c r="I243" s="27"/>
      <c r="AT243" s="28"/>
    </row>
    <row r="244" spans="9:46" ht="15" customHeight="1">
      <c r="I244" s="27"/>
      <c r="AT244" s="28"/>
    </row>
    <row r="245" spans="9:46" ht="15" customHeight="1">
      <c r="I245" s="27"/>
      <c r="AT245" s="28"/>
    </row>
    <row r="246" spans="9:46" ht="15" customHeight="1">
      <c r="I246" s="27"/>
      <c r="AT246" s="28"/>
    </row>
    <row r="247" spans="9:46" ht="15" customHeight="1">
      <c r="I247" s="27"/>
      <c r="AT247" s="28"/>
    </row>
    <row r="248" spans="9:46" ht="15" customHeight="1">
      <c r="I248" s="27"/>
      <c r="AT248" s="28"/>
    </row>
    <row r="249" spans="9:46" ht="15" customHeight="1">
      <c r="I249" s="27"/>
      <c r="AT249" s="28"/>
    </row>
    <row r="250" spans="9:46" ht="15" customHeight="1">
      <c r="I250" s="27"/>
      <c r="AT250" s="28"/>
    </row>
    <row r="251" spans="9:46" ht="15" customHeight="1">
      <c r="I251" s="27"/>
      <c r="AT251" s="28"/>
    </row>
    <row r="252" spans="9:46" ht="15" customHeight="1">
      <c r="I252" s="27"/>
      <c r="AT252" s="28"/>
    </row>
    <row r="253" spans="9:46" ht="15" customHeight="1">
      <c r="I253" s="27"/>
      <c r="AT253" s="28"/>
    </row>
    <row r="254" spans="9:46" ht="15" customHeight="1">
      <c r="I254" s="27"/>
      <c r="AT254" s="28"/>
    </row>
    <row r="255" spans="9:46" ht="15" customHeight="1">
      <c r="I255" s="27"/>
      <c r="AT255" s="28"/>
    </row>
    <row r="256" spans="9:46" ht="15" customHeight="1">
      <c r="I256" s="27"/>
      <c r="AT256" s="28"/>
    </row>
    <row r="257" spans="9:46" ht="15" customHeight="1">
      <c r="I257" s="27"/>
      <c r="AT257" s="28"/>
    </row>
    <row r="258" spans="9:46" ht="15" customHeight="1">
      <c r="I258" s="27"/>
      <c r="AT258" s="28"/>
    </row>
    <row r="259" spans="9:46" ht="15" customHeight="1">
      <c r="I259" s="27"/>
      <c r="AT259" s="28"/>
    </row>
    <row r="260" spans="9:46" ht="15" customHeight="1">
      <c r="I260" s="27"/>
      <c r="AT260" s="28"/>
    </row>
    <row r="261" spans="9:46" ht="15" customHeight="1">
      <c r="I261" s="27"/>
      <c r="AT261" s="28"/>
    </row>
    <row r="262" spans="9:46" ht="15" customHeight="1">
      <c r="I262" s="27"/>
      <c r="AT262" s="28"/>
    </row>
    <row r="263" spans="9:46" ht="15" customHeight="1">
      <c r="I263" s="27"/>
      <c r="AT263" s="28"/>
    </row>
    <row r="264" spans="9:46" ht="15" customHeight="1">
      <c r="I264" s="27"/>
      <c r="AT264" s="28"/>
    </row>
    <row r="265" spans="9:46" ht="15" customHeight="1">
      <c r="I265" s="27"/>
      <c r="AT265" s="28"/>
    </row>
    <row r="266" spans="9:46" ht="15" customHeight="1">
      <c r="I266" s="27"/>
      <c r="AT266" s="28"/>
    </row>
    <row r="267" spans="9:46" ht="15" customHeight="1">
      <c r="I267" s="27"/>
      <c r="AT267" s="28"/>
    </row>
    <row r="268" spans="9:46" ht="15" customHeight="1">
      <c r="I268" s="27"/>
      <c r="AT268" s="28"/>
    </row>
    <row r="269" spans="9:46" ht="15" customHeight="1">
      <c r="I269" s="27"/>
      <c r="AT269" s="28"/>
    </row>
    <row r="270" spans="9:46" ht="15" customHeight="1">
      <c r="I270" s="27"/>
      <c r="AT270" s="28"/>
    </row>
    <row r="271" spans="9:46" ht="15" customHeight="1">
      <c r="I271" s="27"/>
      <c r="AT271" s="28"/>
    </row>
    <row r="272" spans="9:46" ht="15" customHeight="1">
      <c r="I272" s="27"/>
      <c r="AT272" s="28"/>
    </row>
    <row r="273" spans="9:46" ht="15" customHeight="1">
      <c r="I273" s="27"/>
      <c r="AT273" s="28"/>
    </row>
    <row r="274" spans="9:46" ht="15" customHeight="1">
      <c r="I274" s="27"/>
      <c r="AT274" s="28"/>
    </row>
    <row r="275" spans="9:46" ht="15" customHeight="1">
      <c r="I275" s="27"/>
      <c r="AT275" s="28"/>
    </row>
    <row r="276" spans="9:46" ht="15" customHeight="1">
      <c r="I276" s="27"/>
      <c r="AT276" s="28"/>
    </row>
    <row r="277" spans="9:46" ht="15" customHeight="1">
      <c r="I277" s="27"/>
      <c r="AT277" s="28"/>
    </row>
    <row r="278" spans="9:46" ht="15" customHeight="1">
      <c r="I278" s="27"/>
      <c r="AT278" s="28"/>
    </row>
    <row r="279" spans="9:46" ht="15" customHeight="1">
      <c r="I279" s="27"/>
      <c r="AT279" s="28"/>
    </row>
    <row r="280" spans="9:46" ht="15" customHeight="1">
      <c r="I280" s="27"/>
      <c r="AT280" s="28"/>
    </row>
    <row r="281" spans="9:46" ht="15" customHeight="1">
      <c r="I281" s="27"/>
      <c r="AT281" s="28"/>
    </row>
    <row r="282" spans="9:46" ht="15" customHeight="1">
      <c r="I282" s="27"/>
      <c r="AT282" s="28"/>
    </row>
    <row r="283" spans="9:46" ht="15" customHeight="1">
      <c r="I283" s="27"/>
      <c r="AT283" s="28"/>
    </row>
    <row r="284" spans="9:46" ht="15" customHeight="1">
      <c r="I284" s="27"/>
      <c r="AT284" s="28"/>
    </row>
    <row r="285" spans="9:46" ht="15" customHeight="1">
      <c r="I285" s="27"/>
      <c r="AT285" s="28"/>
    </row>
    <row r="286" spans="9:46" ht="15" customHeight="1">
      <c r="I286" s="27"/>
      <c r="AT286" s="28"/>
    </row>
    <row r="287" spans="9:46" ht="15" customHeight="1">
      <c r="I287" s="27"/>
      <c r="AT287" s="28"/>
    </row>
    <row r="288" spans="9:46" ht="15" customHeight="1">
      <c r="I288" s="27"/>
      <c r="AT288" s="28"/>
    </row>
    <row r="289" spans="9:46" ht="15" customHeight="1">
      <c r="I289" s="27"/>
      <c r="AT289" s="28"/>
    </row>
    <row r="290" spans="9:46" ht="15" customHeight="1">
      <c r="I290" s="27"/>
      <c r="AT290" s="28"/>
    </row>
    <row r="291" spans="9:46" ht="15" customHeight="1">
      <c r="I291" s="27"/>
      <c r="AT291" s="28"/>
    </row>
    <row r="292" spans="9:46" ht="15" customHeight="1">
      <c r="I292" s="27"/>
      <c r="AT292" s="28"/>
    </row>
    <row r="293" spans="9:46" ht="15" customHeight="1">
      <c r="I293" s="27"/>
      <c r="AT293" s="28"/>
    </row>
    <row r="294" spans="9:46" ht="15" customHeight="1">
      <c r="I294" s="27"/>
      <c r="AT294" s="28"/>
    </row>
    <row r="295" spans="9:46" ht="15" customHeight="1">
      <c r="I295" s="27"/>
      <c r="AT295" s="28"/>
    </row>
    <row r="296" spans="9:46" ht="15" customHeight="1">
      <c r="I296" s="27"/>
      <c r="AT296" s="28"/>
    </row>
    <row r="297" spans="9:46" ht="15" customHeight="1">
      <c r="I297" s="27"/>
      <c r="AT297" s="28"/>
    </row>
    <row r="298" spans="9:46" ht="15" customHeight="1">
      <c r="I298" s="27"/>
      <c r="AT298" s="28"/>
    </row>
    <row r="299" spans="9:46" ht="15" customHeight="1">
      <c r="I299" s="27"/>
      <c r="AT299" s="28"/>
    </row>
    <row r="300" spans="9:46" ht="15" customHeight="1">
      <c r="I300" s="27"/>
      <c r="AT300" s="28"/>
    </row>
    <row r="301" spans="9:46" ht="15" customHeight="1">
      <c r="I301" s="27"/>
      <c r="AT301" s="28"/>
    </row>
    <row r="302" spans="9:46" ht="15" customHeight="1">
      <c r="I302" s="27"/>
      <c r="AT302" s="28"/>
    </row>
    <row r="303" spans="9:46" ht="15" customHeight="1">
      <c r="I303" s="27"/>
      <c r="AT303" s="28"/>
    </row>
    <row r="304" spans="9:46" ht="15" customHeight="1">
      <c r="I304" s="27"/>
      <c r="AT304" s="28"/>
    </row>
    <row r="305" spans="9:46" ht="15" customHeight="1">
      <c r="I305" s="27"/>
      <c r="AT305" s="28"/>
    </row>
    <row r="306" spans="9:46" ht="15" customHeight="1">
      <c r="I306" s="27"/>
      <c r="AT306" s="28"/>
    </row>
    <row r="307" spans="9:46" ht="15" customHeight="1">
      <c r="I307" s="27"/>
      <c r="AT307" s="28"/>
    </row>
    <row r="308" spans="9:46" ht="15" customHeight="1">
      <c r="I308" s="27"/>
      <c r="AT308" s="28"/>
    </row>
    <row r="309" spans="9:46" ht="15" customHeight="1">
      <c r="I309" s="27"/>
      <c r="AT309" s="28"/>
    </row>
    <row r="310" spans="9:46" ht="15" customHeight="1">
      <c r="I310" s="27"/>
      <c r="AT310" s="28"/>
    </row>
    <row r="311" spans="9:46" ht="15" customHeight="1">
      <c r="I311" s="27"/>
      <c r="AT311" s="28"/>
    </row>
    <row r="312" spans="9:46" ht="15" customHeight="1">
      <c r="I312" s="27"/>
      <c r="AT312" s="28"/>
    </row>
    <row r="313" spans="9:46" ht="15" customHeight="1">
      <c r="I313" s="27"/>
      <c r="AT313" s="28"/>
    </row>
    <row r="314" spans="9:46" ht="15" customHeight="1">
      <c r="I314" s="27"/>
      <c r="AT314" s="28"/>
    </row>
    <row r="315" spans="9:46" ht="15" customHeight="1">
      <c r="I315" s="27"/>
      <c r="AT315" s="28"/>
    </row>
    <row r="316" spans="9:46" ht="15" customHeight="1">
      <c r="I316" s="27"/>
      <c r="AT316" s="28"/>
    </row>
    <row r="317" spans="9:46" ht="15" customHeight="1">
      <c r="I317" s="27"/>
      <c r="AT317" s="28"/>
    </row>
    <row r="318" spans="9:46" ht="15" customHeight="1">
      <c r="I318" s="27"/>
      <c r="AT318" s="28"/>
    </row>
    <row r="319" spans="9:46" ht="15" customHeight="1">
      <c r="I319" s="27"/>
      <c r="AT319" s="28"/>
    </row>
    <row r="320" spans="9:46" ht="15" customHeight="1">
      <c r="I320" s="27"/>
      <c r="AT320" s="28"/>
    </row>
    <row r="321" spans="9:46" ht="15" customHeight="1">
      <c r="I321" s="27"/>
      <c r="AT321" s="28"/>
    </row>
    <row r="322" spans="9:46" ht="15" customHeight="1">
      <c r="I322" s="27"/>
      <c r="AT322" s="28"/>
    </row>
    <row r="323" spans="9:46" ht="15" customHeight="1">
      <c r="I323" s="27"/>
      <c r="AT323" s="28"/>
    </row>
    <row r="324" spans="9:46" ht="15" customHeight="1">
      <c r="I324" s="27"/>
      <c r="AT324" s="28"/>
    </row>
    <row r="325" spans="9:46" ht="15" customHeight="1">
      <c r="I325" s="27"/>
      <c r="AT325" s="28"/>
    </row>
    <row r="326" spans="9:46" ht="15" customHeight="1">
      <c r="I326" s="27"/>
      <c r="AT326" s="28"/>
    </row>
    <row r="327" spans="9:46" ht="15" customHeight="1">
      <c r="I327" s="27"/>
      <c r="AT327" s="28"/>
    </row>
    <row r="328" spans="9:46" ht="15" customHeight="1">
      <c r="I328" s="27"/>
      <c r="AT328" s="28"/>
    </row>
    <row r="329" spans="9:46" ht="15" customHeight="1">
      <c r="I329" s="27"/>
      <c r="AT329" s="28"/>
    </row>
    <row r="330" spans="9:46" ht="15" customHeight="1">
      <c r="I330" s="27"/>
      <c r="AT330" s="28"/>
    </row>
    <row r="331" spans="9:46" ht="15" customHeight="1">
      <c r="I331" s="27"/>
      <c r="AT331" s="28"/>
    </row>
    <row r="332" spans="9:46" ht="15" customHeight="1">
      <c r="I332" s="27"/>
      <c r="AT332" s="28"/>
    </row>
    <row r="333" spans="9:46" ht="15" customHeight="1">
      <c r="I333" s="27"/>
      <c r="AT333" s="28"/>
    </row>
    <row r="334" spans="9:46" ht="15" customHeight="1">
      <c r="I334" s="27"/>
      <c r="AT334" s="28"/>
    </row>
    <row r="335" spans="9:46" ht="15" customHeight="1">
      <c r="I335" s="27"/>
      <c r="AT335" s="28"/>
    </row>
    <row r="336" spans="9:46" ht="15" customHeight="1">
      <c r="I336" s="27"/>
      <c r="AT336" s="28"/>
    </row>
    <row r="337" spans="9:46" ht="15" customHeight="1">
      <c r="I337" s="27"/>
      <c r="AT337" s="28"/>
    </row>
    <row r="338" spans="9:46" ht="15" customHeight="1">
      <c r="I338" s="27"/>
      <c r="AT338" s="28"/>
    </row>
    <row r="339" spans="9:46" ht="15" customHeight="1">
      <c r="I339" s="27"/>
      <c r="AT339" s="28"/>
    </row>
    <row r="340" spans="9:46" ht="15" customHeight="1">
      <c r="I340" s="27"/>
      <c r="AT340" s="28"/>
    </row>
    <row r="341" spans="9:46" ht="15" customHeight="1">
      <c r="I341" s="27"/>
      <c r="AT341" s="28"/>
    </row>
    <row r="342" spans="9:46" ht="15" customHeight="1">
      <c r="I342" s="27"/>
      <c r="AT342" s="28"/>
    </row>
    <row r="343" spans="9:46" ht="15" customHeight="1">
      <c r="I343" s="27"/>
      <c r="AT343" s="28"/>
    </row>
    <row r="344" spans="9:46" ht="15" customHeight="1">
      <c r="I344" s="27"/>
      <c r="AT344" s="28"/>
    </row>
    <row r="345" spans="9:46" ht="15" customHeight="1">
      <c r="I345" s="27"/>
      <c r="AT345" s="28"/>
    </row>
    <row r="346" spans="9:46" ht="15" customHeight="1">
      <c r="I346" s="27"/>
      <c r="AT346" s="28"/>
    </row>
    <row r="347" spans="9:46" ht="15" customHeight="1">
      <c r="I347" s="27"/>
      <c r="AT347" s="28"/>
    </row>
    <row r="348" spans="9:46" ht="15" customHeight="1">
      <c r="I348" s="27"/>
      <c r="AT348" s="28"/>
    </row>
    <row r="349" spans="9:46" ht="15" customHeight="1">
      <c r="I349" s="27"/>
      <c r="AT349" s="28"/>
    </row>
    <row r="350" spans="9:46" ht="15" customHeight="1">
      <c r="I350" s="27"/>
      <c r="AT350" s="28"/>
    </row>
    <row r="351" spans="9:46" ht="15" customHeight="1">
      <c r="I351" s="27"/>
      <c r="AT351" s="28"/>
    </row>
    <row r="352" spans="9:46" ht="15" customHeight="1">
      <c r="I352" s="27"/>
      <c r="AT352" s="28"/>
    </row>
    <row r="353" spans="9:46" ht="15" customHeight="1">
      <c r="I353" s="27"/>
      <c r="AT353" s="28"/>
    </row>
    <row r="354" spans="9:46" ht="15" customHeight="1">
      <c r="I354" s="27"/>
      <c r="AT354" s="28"/>
    </row>
    <row r="355" spans="9:46" ht="15" customHeight="1">
      <c r="I355" s="27"/>
      <c r="AT355" s="28"/>
    </row>
    <row r="356" spans="9:46" ht="15" customHeight="1">
      <c r="I356" s="27"/>
      <c r="AT356" s="28"/>
    </row>
    <row r="357" spans="9:46" ht="15" customHeight="1">
      <c r="I357" s="27"/>
      <c r="AT357" s="28"/>
    </row>
    <row r="358" spans="9:46" ht="15" customHeight="1">
      <c r="I358" s="27"/>
      <c r="AT358" s="28"/>
    </row>
    <row r="359" spans="9:46" ht="15" customHeight="1">
      <c r="I359" s="27"/>
      <c r="AT359" s="28"/>
    </row>
    <row r="360" spans="9:46" ht="15" customHeight="1">
      <c r="I360" s="27"/>
      <c r="AT360" s="28"/>
    </row>
    <row r="361" spans="9:46" ht="15" customHeight="1">
      <c r="I361" s="27"/>
      <c r="AT361" s="28"/>
    </row>
    <row r="362" spans="9:46" ht="15" customHeight="1">
      <c r="I362" s="27"/>
      <c r="AT362" s="28"/>
    </row>
    <row r="363" spans="9:46" ht="15" customHeight="1">
      <c r="I363" s="27"/>
      <c r="AT363" s="28"/>
    </row>
    <row r="364" spans="9:46" ht="15" customHeight="1">
      <c r="I364" s="27"/>
      <c r="AT364" s="28"/>
    </row>
    <row r="365" spans="9:46" ht="15" customHeight="1">
      <c r="I365" s="27"/>
      <c r="AT365" s="28"/>
    </row>
    <row r="366" spans="9:46" ht="15" customHeight="1">
      <c r="I366" s="27"/>
      <c r="AT366" s="28"/>
    </row>
    <row r="367" spans="9:46" ht="15" customHeight="1">
      <c r="I367" s="27"/>
      <c r="AT367" s="28"/>
    </row>
    <row r="368" spans="9:46" ht="15" customHeight="1">
      <c r="I368" s="27"/>
      <c r="AT368" s="28"/>
    </row>
    <row r="369" spans="9:46" ht="15" customHeight="1">
      <c r="I369" s="27"/>
      <c r="AT369" s="28"/>
    </row>
    <row r="370" spans="9:46" ht="15" customHeight="1">
      <c r="I370" s="27"/>
      <c r="AT370" s="28"/>
    </row>
    <row r="371" spans="9:46" ht="15" customHeight="1">
      <c r="I371" s="27"/>
      <c r="AT371" s="28"/>
    </row>
    <row r="372" spans="9:46" ht="15" customHeight="1">
      <c r="I372" s="27"/>
      <c r="AT372" s="28"/>
    </row>
    <row r="373" spans="9:46" ht="15" customHeight="1">
      <c r="I373" s="27"/>
      <c r="AT373" s="28"/>
    </row>
    <row r="374" spans="9:46" ht="15" customHeight="1">
      <c r="I374" s="27"/>
      <c r="AT374" s="28"/>
    </row>
    <row r="375" spans="9:46" ht="15" customHeight="1">
      <c r="I375" s="27"/>
      <c r="AT375" s="28"/>
    </row>
    <row r="376" spans="9:46" ht="15" customHeight="1">
      <c r="I376" s="27"/>
      <c r="AT376" s="28"/>
    </row>
    <row r="377" spans="9:46" ht="15" customHeight="1">
      <c r="I377" s="27"/>
      <c r="AT377" s="28"/>
    </row>
    <row r="378" spans="9:46" ht="15" customHeight="1">
      <c r="I378" s="27"/>
      <c r="AT378" s="28"/>
    </row>
    <row r="379" spans="9:46" ht="15" customHeight="1">
      <c r="I379" s="27"/>
      <c r="AT379" s="28"/>
    </row>
    <row r="380" spans="9:46" ht="15" customHeight="1">
      <c r="I380" s="27"/>
      <c r="AT380" s="28"/>
    </row>
    <row r="381" spans="9:46" ht="15" customHeight="1">
      <c r="I381" s="27"/>
      <c r="AT381" s="28"/>
    </row>
    <row r="382" spans="9:46" ht="15" customHeight="1">
      <c r="I382" s="27"/>
      <c r="AT382" s="28"/>
    </row>
    <row r="383" spans="9:46" ht="15" customHeight="1">
      <c r="I383" s="27"/>
      <c r="AT383" s="28"/>
    </row>
    <row r="384" spans="9:46" ht="15" customHeight="1">
      <c r="I384" s="27"/>
      <c r="AT384" s="28"/>
    </row>
    <row r="385" spans="9:46" ht="15" customHeight="1">
      <c r="I385" s="27"/>
      <c r="AT385" s="28"/>
    </row>
    <row r="386" spans="9:46" ht="15" customHeight="1">
      <c r="I386" s="27"/>
      <c r="AT386" s="28"/>
    </row>
    <row r="387" spans="9:46" ht="15" customHeight="1">
      <c r="I387" s="27"/>
      <c r="AT387" s="28"/>
    </row>
    <row r="388" spans="9:46" ht="15" customHeight="1">
      <c r="I388" s="27"/>
      <c r="AT388" s="28"/>
    </row>
    <row r="389" spans="9:46" ht="15" customHeight="1">
      <c r="I389" s="27"/>
      <c r="AT389" s="28"/>
    </row>
    <row r="390" spans="9:46" ht="15" customHeight="1">
      <c r="I390" s="27"/>
      <c r="AT390" s="28"/>
    </row>
    <row r="391" spans="9:46" ht="15" customHeight="1">
      <c r="I391" s="27"/>
      <c r="AT391" s="28"/>
    </row>
    <row r="392" spans="9:46" ht="15" customHeight="1">
      <c r="I392" s="27"/>
      <c r="AT392" s="28"/>
    </row>
    <row r="393" spans="9:46" ht="15" customHeight="1">
      <c r="I393" s="27"/>
      <c r="AT393" s="28"/>
    </row>
    <row r="394" spans="9:46" ht="15" customHeight="1">
      <c r="I394" s="27"/>
      <c r="AT394" s="28"/>
    </row>
    <row r="395" spans="9:46" ht="15" customHeight="1">
      <c r="I395" s="27"/>
      <c r="AT395" s="28"/>
    </row>
    <row r="396" spans="9:46" ht="15" customHeight="1">
      <c r="I396" s="27"/>
      <c r="AT396" s="28"/>
    </row>
    <row r="397" spans="9:46" ht="15" customHeight="1">
      <c r="I397" s="27"/>
      <c r="AT397" s="28"/>
    </row>
    <row r="398" spans="9:46" ht="15" customHeight="1">
      <c r="I398" s="27"/>
      <c r="AT398" s="28"/>
    </row>
    <row r="399" spans="9:46" ht="15" customHeight="1">
      <c r="I399" s="27"/>
      <c r="AT399" s="28"/>
    </row>
    <row r="400" spans="9:46" ht="15" customHeight="1">
      <c r="I400" s="27"/>
      <c r="AT400" s="28"/>
    </row>
    <row r="401" spans="9:46" ht="15" customHeight="1">
      <c r="I401" s="27"/>
      <c r="AT401" s="28"/>
    </row>
    <row r="402" spans="9:46" ht="15" customHeight="1">
      <c r="I402" s="27"/>
      <c r="AT402" s="28"/>
    </row>
    <row r="403" spans="9:46" ht="15" customHeight="1">
      <c r="I403" s="27"/>
      <c r="AT403" s="28"/>
    </row>
    <row r="404" spans="9:46" ht="15" customHeight="1">
      <c r="I404" s="27"/>
      <c r="AT404" s="28"/>
    </row>
    <row r="405" spans="9:46" ht="15" customHeight="1">
      <c r="I405" s="27"/>
      <c r="AT405" s="28"/>
    </row>
    <row r="406" spans="9:46" ht="15" customHeight="1">
      <c r="I406" s="27"/>
      <c r="AT406" s="28"/>
    </row>
    <row r="407" spans="9:46" ht="15" customHeight="1">
      <c r="I407" s="27"/>
      <c r="AT407" s="28"/>
    </row>
    <row r="408" spans="9:46" ht="15" customHeight="1">
      <c r="I408" s="27"/>
      <c r="AT408" s="28"/>
    </row>
    <row r="409" spans="9:46" ht="15" customHeight="1">
      <c r="I409" s="27"/>
      <c r="AT409" s="28"/>
    </row>
    <row r="410" spans="9:46" ht="15" customHeight="1">
      <c r="I410" s="27"/>
      <c r="AT410" s="28"/>
    </row>
    <row r="411" spans="9:46" ht="15" customHeight="1">
      <c r="I411" s="27"/>
      <c r="AT411" s="28"/>
    </row>
    <row r="412" spans="9:46" ht="15" customHeight="1">
      <c r="I412" s="27"/>
      <c r="AT412" s="28"/>
    </row>
    <row r="413" spans="9:46" ht="15" customHeight="1">
      <c r="I413" s="27"/>
      <c r="AT413" s="28"/>
    </row>
    <row r="414" spans="9:46" ht="15" customHeight="1">
      <c r="I414" s="27"/>
      <c r="AT414" s="28"/>
    </row>
    <row r="415" spans="9:46" ht="15" customHeight="1">
      <c r="I415" s="27"/>
      <c r="AT415" s="28"/>
    </row>
    <row r="416" spans="9:46" ht="15" customHeight="1">
      <c r="I416" s="27"/>
      <c r="AT416" s="28"/>
    </row>
    <row r="417" spans="9:46" ht="15" customHeight="1">
      <c r="I417" s="27"/>
      <c r="AT417" s="28"/>
    </row>
    <row r="418" spans="9:46" ht="15" customHeight="1">
      <c r="I418" s="27"/>
      <c r="AT418" s="28"/>
    </row>
    <row r="419" spans="9:46" ht="15" customHeight="1">
      <c r="I419" s="27"/>
      <c r="AT419" s="28"/>
    </row>
    <row r="420" spans="9:46" ht="15" customHeight="1">
      <c r="I420" s="27"/>
      <c r="AT420" s="28"/>
    </row>
    <row r="421" spans="9:46" ht="15" customHeight="1">
      <c r="I421" s="27"/>
      <c r="AT421" s="28"/>
    </row>
    <row r="422" spans="9:46" ht="15" customHeight="1">
      <c r="I422" s="27"/>
      <c r="AT422" s="28"/>
    </row>
    <row r="423" spans="9:46" ht="15" customHeight="1">
      <c r="I423" s="27"/>
      <c r="AT423" s="28"/>
    </row>
    <row r="424" spans="9:46" ht="15" customHeight="1">
      <c r="I424" s="27"/>
      <c r="AT424" s="28"/>
    </row>
    <row r="425" spans="9:46" ht="15" customHeight="1">
      <c r="I425" s="27"/>
      <c r="AT425" s="28"/>
    </row>
    <row r="426" spans="9:46" ht="15" customHeight="1">
      <c r="I426" s="27"/>
      <c r="AT426" s="28"/>
    </row>
    <row r="427" spans="9:46" ht="15" customHeight="1">
      <c r="I427" s="27"/>
      <c r="AT427" s="28"/>
    </row>
    <row r="428" spans="9:46" ht="15" customHeight="1">
      <c r="I428" s="27"/>
      <c r="AT428" s="28"/>
    </row>
    <row r="429" spans="9:46" ht="15" customHeight="1">
      <c r="I429" s="27"/>
      <c r="AT429" s="28"/>
    </row>
    <row r="430" spans="9:46" ht="15" customHeight="1">
      <c r="I430" s="27"/>
      <c r="AT430" s="28"/>
    </row>
    <row r="431" spans="9:46" ht="15" customHeight="1">
      <c r="I431" s="27"/>
      <c r="AT431" s="28"/>
    </row>
    <row r="432" spans="9:46" ht="15" customHeight="1">
      <c r="I432" s="27"/>
      <c r="AT432" s="28"/>
    </row>
    <row r="433" spans="9:46" ht="15" customHeight="1">
      <c r="I433" s="27"/>
      <c r="AT433" s="28"/>
    </row>
    <row r="434" spans="9:46" ht="15" customHeight="1">
      <c r="I434" s="27"/>
      <c r="AT434" s="28"/>
    </row>
    <row r="435" spans="9:46" ht="15" customHeight="1">
      <c r="I435" s="27"/>
      <c r="AT435" s="28"/>
    </row>
    <row r="436" spans="9:46" ht="15" customHeight="1">
      <c r="I436" s="27"/>
      <c r="AT436" s="28"/>
    </row>
    <row r="437" spans="9:46" ht="15" customHeight="1">
      <c r="I437" s="27"/>
      <c r="AT437" s="28"/>
    </row>
    <row r="438" spans="9:46" ht="15" customHeight="1">
      <c r="I438" s="27"/>
      <c r="AT438" s="28"/>
    </row>
    <row r="439" spans="9:46" ht="15" customHeight="1">
      <c r="I439" s="27"/>
      <c r="AT439" s="28"/>
    </row>
    <row r="440" spans="9:46" ht="15" customHeight="1">
      <c r="I440" s="27"/>
      <c r="AT440" s="28"/>
    </row>
    <row r="441" spans="9:46" ht="15" customHeight="1">
      <c r="I441" s="27"/>
      <c r="AT441" s="28"/>
    </row>
    <row r="442" spans="9:46" ht="15" customHeight="1">
      <c r="I442" s="27"/>
      <c r="AT442" s="28"/>
    </row>
    <row r="443" spans="9:46" ht="15" customHeight="1">
      <c r="I443" s="27"/>
      <c r="AT443" s="28"/>
    </row>
    <row r="444" spans="9:46" ht="15" customHeight="1">
      <c r="I444" s="27"/>
      <c r="AT444" s="28"/>
    </row>
    <row r="445" spans="9:46" ht="15" customHeight="1">
      <c r="I445" s="27"/>
      <c r="AT445" s="28"/>
    </row>
    <row r="446" spans="9:46" ht="15" customHeight="1">
      <c r="I446" s="27"/>
      <c r="AT446" s="28"/>
    </row>
    <row r="447" spans="9:46" ht="15" customHeight="1">
      <c r="I447" s="27"/>
      <c r="AT447" s="28"/>
    </row>
    <row r="448" spans="9:46" ht="15" customHeight="1">
      <c r="I448" s="27"/>
      <c r="AT448" s="28"/>
    </row>
    <row r="449" spans="9:46" ht="15" customHeight="1">
      <c r="I449" s="27"/>
      <c r="AT449" s="28"/>
    </row>
    <row r="450" spans="9:46" ht="15" customHeight="1">
      <c r="I450" s="27"/>
      <c r="AT450" s="28"/>
    </row>
    <row r="451" spans="9:46" ht="15" customHeight="1">
      <c r="I451" s="27"/>
      <c r="AT451" s="28"/>
    </row>
    <row r="452" spans="9:46" ht="15" customHeight="1">
      <c r="I452" s="27"/>
      <c r="AT452" s="28"/>
    </row>
    <row r="453" spans="9:46" ht="15" customHeight="1">
      <c r="I453" s="27"/>
      <c r="AT453" s="28"/>
    </row>
    <row r="454" spans="9:46" ht="15" customHeight="1">
      <c r="I454" s="27"/>
      <c r="AT454" s="28"/>
    </row>
    <row r="455" spans="9:46" ht="15" customHeight="1">
      <c r="I455" s="27"/>
      <c r="AT455" s="28"/>
    </row>
    <row r="456" spans="9:46" ht="15" customHeight="1">
      <c r="I456" s="27"/>
      <c r="AT456" s="28"/>
    </row>
    <row r="457" spans="9:46" ht="15" customHeight="1">
      <c r="I457" s="27"/>
      <c r="AT457" s="28"/>
    </row>
    <row r="458" spans="9:46" ht="15" customHeight="1">
      <c r="I458" s="27"/>
      <c r="AT458" s="28"/>
    </row>
    <row r="459" spans="9:46" ht="15" customHeight="1">
      <c r="I459" s="27"/>
      <c r="AT459" s="28"/>
    </row>
    <row r="460" spans="9:46" ht="15" customHeight="1">
      <c r="I460" s="27"/>
      <c r="AT460" s="28"/>
    </row>
    <row r="461" spans="9:46" ht="15" customHeight="1">
      <c r="I461" s="27"/>
      <c r="AT461" s="28"/>
    </row>
    <row r="462" spans="9:46" ht="15" customHeight="1">
      <c r="I462" s="27"/>
      <c r="AT462" s="28"/>
    </row>
    <row r="463" spans="9:46" ht="15" customHeight="1">
      <c r="I463" s="27"/>
      <c r="AT463" s="28"/>
    </row>
    <row r="464" spans="9:46" ht="15" customHeight="1">
      <c r="I464" s="27"/>
      <c r="AT464" s="28"/>
    </row>
    <row r="465" spans="9:46" ht="15" customHeight="1">
      <c r="I465" s="27"/>
      <c r="AT465" s="28"/>
    </row>
    <row r="466" spans="9:46" ht="15" customHeight="1">
      <c r="I466" s="27"/>
      <c r="AT466" s="28"/>
    </row>
    <row r="467" spans="9:46" ht="15" customHeight="1">
      <c r="I467" s="27"/>
      <c r="AT467" s="28"/>
    </row>
    <row r="468" spans="9:46" ht="15" customHeight="1">
      <c r="I468" s="27"/>
      <c r="AT468" s="28"/>
    </row>
    <row r="469" spans="9:46" ht="15" customHeight="1">
      <c r="I469" s="27"/>
      <c r="AT469" s="28"/>
    </row>
    <row r="470" spans="9:46" ht="15" customHeight="1">
      <c r="I470" s="27"/>
      <c r="AT470" s="28"/>
    </row>
    <row r="471" spans="9:46" ht="15" customHeight="1">
      <c r="I471" s="27"/>
      <c r="AT471" s="28"/>
    </row>
    <row r="472" spans="9:46" ht="15" customHeight="1">
      <c r="I472" s="27"/>
      <c r="AT472" s="28"/>
    </row>
    <row r="473" spans="9:46" ht="15" customHeight="1">
      <c r="I473" s="27"/>
      <c r="AT473" s="28"/>
    </row>
    <row r="474" spans="9:46" ht="15" customHeight="1">
      <c r="I474" s="27"/>
      <c r="AT474" s="28"/>
    </row>
    <row r="475" spans="9:46" ht="15" customHeight="1">
      <c r="I475" s="27"/>
      <c r="AT475" s="28"/>
    </row>
    <row r="476" spans="9:46" ht="15" customHeight="1">
      <c r="I476" s="27"/>
      <c r="AT476" s="28"/>
    </row>
    <row r="477" spans="9:46" ht="15" customHeight="1">
      <c r="I477" s="27"/>
      <c r="AT477" s="28"/>
    </row>
    <row r="478" spans="9:46" ht="15" customHeight="1">
      <c r="I478" s="27"/>
      <c r="AT478" s="28"/>
    </row>
    <row r="479" spans="9:46" ht="15" customHeight="1">
      <c r="I479" s="27"/>
      <c r="AT479" s="28"/>
    </row>
    <row r="480" spans="9:46" ht="15" customHeight="1">
      <c r="I480" s="27"/>
      <c r="AT480" s="28"/>
    </row>
    <row r="481" spans="9:46" ht="15" customHeight="1">
      <c r="I481" s="27"/>
      <c r="AT481" s="28"/>
    </row>
    <row r="482" spans="9:46" ht="15" customHeight="1">
      <c r="I482" s="27"/>
      <c r="AT482" s="28"/>
    </row>
    <row r="483" spans="9:46" ht="15" customHeight="1">
      <c r="I483" s="27"/>
      <c r="AT483" s="28"/>
    </row>
    <row r="484" spans="9:46" ht="15" customHeight="1">
      <c r="I484" s="27"/>
      <c r="AT484" s="28"/>
    </row>
    <row r="485" spans="9:46" ht="15" customHeight="1">
      <c r="I485" s="27"/>
      <c r="AT485" s="28"/>
    </row>
    <row r="486" spans="9:46" ht="15" customHeight="1">
      <c r="I486" s="27"/>
      <c r="AT486" s="28"/>
    </row>
    <row r="487" spans="9:46" ht="15" customHeight="1">
      <c r="I487" s="27"/>
      <c r="AT487" s="28"/>
    </row>
    <row r="488" spans="9:46" ht="15" customHeight="1">
      <c r="I488" s="27"/>
      <c r="AT488" s="28"/>
    </row>
    <row r="489" spans="9:46" ht="15" customHeight="1">
      <c r="I489" s="27"/>
      <c r="AT489" s="28"/>
    </row>
    <row r="490" spans="9:46" ht="15" customHeight="1">
      <c r="I490" s="27"/>
      <c r="AT490" s="28"/>
    </row>
    <row r="491" spans="9:46" ht="15" customHeight="1">
      <c r="I491" s="27"/>
      <c r="AT491" s="28"/>
    </row>
    <row r="492" spans="9:46" ht="15" customHeight="1">
      <c r="I492" s="27"/>
      <c r="AT492" s="28"/>
    </row>
    <row r="493" spans="9:46" ht="15" customHeight="1">
      <c r="I493" s="27"/>
      <c r="AT493" s="28"/>
    </row>
    <row r="494" spans="9:46" ht="15" customHeight="1">
      <c r="I494" s="27"/>
      <c r="AT494" s="28"/>
    </row>
    <row r="495" spans="9:46" ht="15" customHeight="1">
      <c r="I495" s="27"/>
      <c r="AT495" s="28"/>
    </row>
    <row r="496" spans="9:46" ht="15" customHeight="1">
      <c r="I496" s="27"/>
      <c r="AT496" s="28"/>
    </row>
    <row r="497" spans="9:46" ht="15" customHeight="1">
      <c r="I497" s="27"/>
      <c r="AT497" s="28"/>
    </row>
    <row r="498" spans="9:46" ht="15" customHeight="1">
      <c r="I498" s="27"/>
      <c r="AT498" s="28"/>
    </row>
    <row r="499" spans="9:46" ht="15" customHeight="1">
      <c r="I499" s="27"/>
      <c r="AT499" s="28"/>
    </row>
    <row r="500" spans="9:46" ht="15" customHeight="1">
      <c r="I500" s="27"/>
      <c r="AT500" s="28"/>
    </row>
    <row r="501" spans="9:46" ht="15" customHeight="1">
      <c r="I501" s="27"/>
      <c r="AT501" s="28"/>
    </row>
    <row r="502" spans="9:46" ht="15" customHeight="1">
      <c r="I502" s="27"/>
      <c r="AT502" s="28"/>
    </row>
    <row r="503" spans="9:46" ht="15" customHeight="1">
      <c r="I503" s="27"/>
      <c r="AT503" s="28"/>
    </row>
    <row r="504" spans="9:46" ht="15" customHeight="1">
      <c r="I504" s="27"/>
      <c r="AT504" s="28"/>
    </row>
    <row r="505" spans="9:46" ht="15" customHeight="1">
      <c r="I505" s="27"/>
      <c r="AT505" s="28"/>
    </row>
    <row r="506" spans="9:46" ht="15" customHeight="1">
      <c r="I506" s="27"/>
      <c r="AT506" s="28"/>
    </row>
    <row r="507" spans="9:46" ht="15" customHeight="1">
      <c r="I507" s="27"/>
      <c r="AT507" s="28"/>
    </row>
    <row r="508" spans="9:46" ht="15" customHeight="1">
      <c r="I508" s="27"/>
      <c r="AT508" s="28"/>
    </row>
    <row r="509" spans="9:46" ht="15" customHeight="1">
      <c r="I509" s="27"/>
      <c r="AT509" s="28"/>
    </row>
    <row r="510" spans="9:46" ht="15" customHeight="1">
      <c r="I510" s="27"/>
      <c r="AT510" s="28"/>
    </row>
    <row r="511" spans="9:46" ht="15" customHeight="1">
      <c r="I511" s="27"/>
      <c r="AT511" s="28"/>
    </row>
    <row r="512" spans="9:46" ht="15" customHeight="1">
      <c r="I512" s="27"/>
      <c r="AT512" s="28"/>
    </row>
    <row r="513" spans="9:46" ht="15" customHeight="1">
      <c r="I513" s="27"/>
      <c r="AT513" s="28"/>
    </row>
    <row r="514" spans="9:46" ht="15" customHeight="1">
      <c r="I514" s="27"/>
      <c r="AT514" s="28"/>
    </row>
    <row r="515" spans="9:46" ht="15" customHeight="1">
      <c r="I515" s="27"/>
      <c r="AT515" s="28"/>
    </row>
    <row r="516" spans="9:46" ht="15" customHeight="1">
      <c r="I516" s="27"/>
      <c r="AT516" s="28"/>
    </row>
    <row r="517" spans="9:46" ht="15" customHeight="1">
      <c r="I517" s="27"/>
      <c r="AT517" s="28"/>
    </row>
    <row r="518" spans="9:46" ht="15" customHeight="1">
      <c r="I518" s="27"/>
      <c r="AT518" s="28"/>
    </row>
    <row r="519" spans="9:46" ht="15" customHeight="1">
      <c r="I519" s="27"/>
      <c r="AT519" s="28"/>
    </row>
    <row r="520" spans="9:46" ht="15" customHeight="1">
      <c r="I520" s="27"/>
      <c r="AT520" s="28"/>
    </row>
    <row r="521" spans="9:46" ht="15" customHeight="1">
      <c r="I521" s="27"/>
      <c r="AT521" s="28"/>
    </row>
    <row r="522" spans="9:46" ht="15" customHeight="1">
      <c r="I522" s="27"/>
      <c r="AT522" s="28"/>
    </row>
    <row r="523" spans="9:46" ht="15" customHeight="1">
      <c r="I523" s="27"/>
      <c r="AT523" s="28"/>
    </row>
    <row r="524" spans="9:46" ht="15" customHeight="1">
      <c r="I524" s="27"/>
      <c r="AT524" s="28"/>
    </row>
    <row r="525" spans="9:46" ht="15" customHeight="1">
      <c r="I525" s="27"/>
      <c r="AT525" s="28"/>
    </row>
    <row r="526" spans="9:46" ht="15" customHeight="1">
      <c r="I526" s="27"/>
      <c r="AT526" s="28"/>
    </row>
    <row r="527" spans="9:46" ht="15" customHeight="1">
      <c r="I527" s="27"/>
      <c r="AT527" s="28"/>
    </row>
    <row r="528" spans="9:46" ht="15" customHeight="1">
      <c r="I528" s="27"/>
      <c r="AT528" s="28"/>
    </row>
    <row r="529" spans="9:46" ht="15" customHeight="1">
      <c r="I529" s="27"/>
      <c r="AT529" s="28"/>
    </row>
    <row r="530" spans="9:46" ht="15" customHeight="1">
      <c r="I530" s="27"/>
      <c r="AT530" s="28"/>
    </row>
    <row r="531" spans="9:46" ht="15" customHeight="1">
      <c r="I531" s="27"/>
      <c r="AT531" s="28"/>
    </row>
    <row r="532" spans="9:46" ht="15" customHeight="1">
      <c r="I532" s="27"/>
      <c r="AT532" s="28"/>
    </row>
    <row r="533" spans="9:46" ht="15" customHeight="1">
      <c r="I533" s="27"/>
      <c r="AT533" s="28"/>
    </row>
    <row r="534" spans="9:46" ht="15" customHeight="1">
      <c r="I534" s="27"/>
      <c r="AT534" s="28"/>
    </row>
    <row r="535" spans="9:46" ht="15" customHeight="1">
      <c r="I535" s="27"/>
      <c r="AT535" s="28"/>
    </row>
    <row r="536" spans="9:46" ht="15" customHeight="1">
      <c r="I536" s="27"/>
      <c r="AT536" s="28"/>
    </row>
    <row r="537" spans="9:46" ht="15" customHeight="1">
      <c r="I537" s="27"/>
      <c r="AT537" s="28"/>
    </row>
    <row r="538" spans="9:46" ht="15" customHeight="1">
      <c r="I538" s="27"/>
      <c r="AT538" s="28"/>
    </row>
    <row r="539" spans="9:46" ht="15" customHeight="1">
      <c r="I539" s="27"/>
      <c r="AT539" s="28"/>
    </row>
    <row r="540" spans="9:46" ht="15" customHeight="1">
      <c r="I540" s="27"/>
      <c r="AT540" s="28"/>
    </row>
    <row r="541" spans="9:46" ht="15" customHeight="1">
      <c r="I541" s="27"/>
      <c r="AT541" s="28"/>
    </row>
    <row r="542" spans="9:46" ht="15" customHeight="1">
      <c r="I542" s="27"/>
      <c r="AT542" s="28"/>
    </row>
    <row r="543" spans="9:46" ht="15" customHeight="1">
      <c r="I543" s="27"/>
      <c r="AT543" s="28"/>
    </row>
    <row r="544" spans="9:46" ht="15" customHeight="1">
      <c r="I544" s="27"/>
      <c r="AT544" s="28"/>
    </row>
    <row r="545" spans="9:46" ht="15" customHeight="1">
      <c r="I545" s="27"/>
      <c r="AT545" s="28"/>
    </row>
    <row r="546" spans="9:46" ht="15" customHeight="1">
      <c r="I546" s="27"/>
      <c r="AT546" s="28"/>
    </row>
    <row r="547" spans="9:46" ht="15" customHeight="1">
      <c r="I547" s="27"/>
      <c r="AT547" s="28"/>
    </row>
    <row r="548" spans="9:46" ht="15" customHeight="1">
      <c r="I548" s="27"/>
      <c r="AT548" s="28"/>
    </row>
    <row r="549" spans="9:46" ht="15" customHeight="1">
      <c r="I549" s="27"/>
      <c r="AT549" s="28"/>
    </row>
    <row r="550" spans="9:46" ht="15" customHeight="1">
      <c r="I550" s="27"/>
      <c r="AT550" s="28"/>
    </row>
    <row r="551" spans="9:46" ht="15" customHeight="1">
      <c r="I551" s="27"/>
      <c r="AT551" s="28"/>
    </row>
    <row r="552" spans="9:46" ht="15" customHeight="1">
      <c r="I552" s="27"/>
      <c r="AT552" s="28"/>
    </row>
    <row r="553" spans="9:46" ht="15" customHeight="1">
      <c r="I553" s="27"/>
      <c r="AT553" s="28"/>
    </row>
    <row r="554" spans="9:46" ht="15" customHeight="1">
      <c r="I554" s="27"/>
      <c r="AT554" s="28"/>
    </row>
    <row r="555" spans="9:46" ht="15" customHeight="1">
      <c r="I555" s="27"/>
      <c r="AT555" s="28"/>
    </row>
    <row r="556" spans="9:46" ht="15" customHeight="1">
      <c r="I556" s="27"/>
      <c r="AT556" s="28"/>
    </row>
    <row r="557" spans="9:46" ht="15" customHeight="1">
      <c r="I557" s="27"/>
      <c r="AT557" s="28"/>
    </row>
    <row r="558" spans="9:46" ht="15" customHeight="1">
      <c r="I558" s="27"/>
      <c r="AT558" s="28"/>
    </row>
    <row r="559" spans="9:46" ht="15" customHeight="1">
      <c r="I559" s="27"/>
      <c r="AT559" s="28"/>
    </row>
    <row r="560" spans="9:46" ht="15" customHeight="1">
      <c r="I560" s="27"/>
      <c r="AT560" s="28"/>
    </row>
    <row r="561" spans="9:46" ht="15" customHeight="1">
      <c r="I561" s="27"/>
      <c r="AT561" s="28"/>
    </row>
    <row r="562" spans="9:46" ht="15" customHeight="1">
      <c r="I562" s="27"/>
      <c r="AT562" s="28"/>
    </row>
    <row r="563" spans="9:46" ht="15" customHeight="1">
      <c r="I563" s="27"/>
      <c r="AT563" s="28"/>
    </row>
    <row r="564" spans="9:46" ht="15" customHeight="1">
      <c r="I564" s="27"/>
      <c r="AT564" s="28"/>
    </row>
    <row r="565" spans="9:46" ht="15" customHeight="1">
      <c r="I565" s="27"/>
      <c r="AT565" s="28"/>
    </row>
    <row r="566" spans="9:46" ht="15" customHeight="1">
      <c r="I566" s="27"/>
      <c r="AT566" s="28"/>
    </row>
    <row r="567" spans="9:46" ht="15" customHeight="1">
      <c r="I567" s="27"/>
      <c r="AT567" s="28"/>
    </row>
    <row r="568" spans="9:46" ht="15" customHeight="1">
      <c r="I568" s="27"/>
      <c r="AT568" s="28"/>
    </row>
    <row r="569" spans="9:46" ht="15" customHeight="1">
      <c r="I569" s="27"/>
      <c r="AT569" s="28"/>
    </row>
    <row r="570" spans="9:46" ht="15" customHeight="1">
      <c r="I570" s="27"/>
      <c r="AT570" s="28"/>
    </row>
    <row r="571" spans="9:46" ht="15" customHeight="1">
      <c r="I571" s="27"/>
      <c r="AT571" s="28"/>
    </row>
    <row r="572" spans="9:46" ht="15" customHeight="1">
      <c r="I572" s="27"/>
      <c r="AT572" s="28"/>
    </row>
    <row r="573" spans="9:46" ht="15" customHeight="1">
      <c r="I573" s="27"/>
      <c r="AT573" s="28"/>
    </row>
    <row r="574" spans="9:46" ht="15" customHeight="1">
      <c r="I574" s="27"/>
      <c r="AT574" s="28"/>
    </row>
    <row r="575" spans="9:46" ht="15" customHeight="1">
      <c r="I575" s="27"/>
      <c r="AT575" s="28"/>
    </row>
    <row r="576" spans="9:46" ht="15" customHeight="1">
      <c r="I576" s="27"/>
      <c r="AT576" s="28"/>
    </row>
    <row r="577" spans="9:46" ht="15" customHeight="1">
      <c r="I577" s="27"/>
      <c r="AT577" s="28"/>
    </row>
    <row r="578" spans="9:46" ht="15" customHeight="1">
      <c r="I578" s="27"/>
      <c r="AT578" s="28"/>
    </row>
    <row r="579" spans="9:46" ht="15" customHeight="1">
      <c r="I579" s="27"/>
      <c r="AT579" s="28"/>
    </row>
    <row r="580" spans="9:46" ht="15" customHeight="1">
      <c r="I580" s="27"/>
      <c r="AT580" s="28"/>
    </row>
    <row r="581" spans="9:46" ht="15" customHeight="1">
      <c r="I581" s="27"/>
      <c r="AT581" s="28"/>
    </row>
    <row r="582" spans="9:46" ht="15" customHeight="1">
      <c r="I582" s="27"/>
      <c r="AT582" s="28"/>
    </row>
    <row r="583" spans="9:46" ht="15" customHeight="1">
      <c r="I583" s="27"/>
      <c r="AT583" s="28"/>
    </row>
    <row r="584" spans="9:46" ht="15" customHeight="1">
      <c r="I584" s="27"/>
      <c r="AT584" s="28"/>
    </row>
    <row r="585" spans="9:46" ht="15" customHeight="1">
      <c r="I585" s="27"/>
      <c r="AT585" s="28"/>
    </row>
    <row r="586" spans="9:46" ht="15" customHeight="1">
      <c r="I586" s="27"/>
      <c r="AT586" s="28"/>
    </row>
    <row r="587" spans="9:46" ht="15" customHeight="1">
      <c r="I587" s="27"/>
      <c r="AT587" s="28"/>
    </row>
    <row r="588" spans="9:46" ht="15" customHeight="1">
      <c r="I588" s="27"/>
      <c r="AT588" s="28"/>
    </row>
    <row r="589" spans="9:46" ht="15" customHeight="1">
      <c r="I589" s="27"/>
      <c r="AT589" s="28"/>
    </row>
    <row r="590" spans="9:46" ht="15" customHeight="1">
      <c r="I590" s="27"/>
      <c r="AT590" s="28"/>
    </row>
    <row r="591" spans="9:46" ht="15" customHeight="1">
      <c r="I591" s="27"/>
      <c r="AT591" s="28"/>
    </row>
    <row r="592" spans="9:46" ht="15" customHeight="1">
      <c r="I592" s="27"/>
      <c r="AT592" s="28"/>
    </row>
    <row r="593" spans="9:46" ht="15" customHeight="1">
      <c r="I593" s="27"/>
      <c r="AT593" s="28"/>
    </row>
    <row r="594" spans="9:46" ht="15" customHeight="1">
      <c r="I594" s="27"/>
      <c r="AT594" s="28"/>
    </row>
    <row r="595" spans="9:46" ht="15" customHeight="1">
      <c r="I595" s="27"/>
      <c r="AT595" s="28"/>
    </row>
    <row r="596" spans="9:46" ht="15" customHeight="1">
      <c r="I596" s="27"/>
      <c r="AT596" s="28"/>
    </row>
    <row r="597" spans="9:46" ht="15" customHeight="1">
      <c r="I597" s="27"/>
      <c r="AT597" s="28"/>
    </row>
    <row r="598" spans="9:46" ht="15" customHeight="1">
      <c r="I598" s="27"/>
      <c r="AT598" s="28"/>
    </row>
    <row r="599" spans="9:46" ht="15" customHeight="1">
      <c r="I599" s="27"/>
      <c r="AT599" s="28"/>
    </row>
    <row r="600" spans="9:46" ht="15" customHeight="1">
      <c r="I600" s="27"/>
      <c r="AT600" s="28"/>
    </row>
    <row r="601" spans="9:46" ht="15" customHeight="1">
      <c r="I601" s="27"/>
      <c r="AT601" s="28"/>
    </row>
    <row r="602" spans="9:46" ht="15" customHeight="1">
      <c r="I602" s="27"/>
      <c r="AT602" s="28"/>
    </row>
    <row r="603" spans="9:46" ht="15" customHeight="1">
      <c r="I603" s="27"/>
      <c r="AT603" s="28"/>
    </row>
    <row r="604" spans="9:46" ht="15" customHeight="1">
      <c r="I604" s="27"/>
      <c r="AT604" s="28"/>
    </row>
    <row r="605" spans="9:46" ht="15" customHeight="1">
      <c r="I605" s="27"/>
      <c r="AT605" s="28"/>
    </row>
    <row r="606" spans="9:46" ht="15" customHeight="1">
      <c r="I606" s="27"/>
      <c r="AT606" s="28"/>
    </row>
    <row r="607" spans="9:46" ht="15" customHeight="1">
      <c r="I607" s="27"/>
      <c r="AT607" s="28"/>
    </row>
    <row r="608" spans="9:46" ht="15" customHeight="1">
      <c r="I608" s="27"/>
      <c r="AT608" s="28"/>
    </row>
    <row r="609" spans="9:46" ht="15" customHeight="1">
      <c r="I609" s="27"/>
      <c r="AT609" s="28"/>
    </row>
    <row r="610" spans="9:46" ht="15" customHeight="1">
      <c r="I610" s="27"/>
      <c r="AT610" s="28"/>
    </row>
    <row r="611" spans="9:46" ht="15" customHeight="1">
      <c r="I611" s="27"/>
      <c r="AT611" s="28"/>
    </row>
    <row r="612" spans="9:46" ht="15" customHeight="1">
      <c r="I612" s="27"/>
      <c r="AT612" s="28"/>
    </row>
    <row r="613" spans="9:46" ht="15" customHeight="1">
      <c r="I613" s="27"/>
      <c r="AT613" s="28"/>
    </row>
    <row r="614" spans="9:46" ht="15" customHeight="1">
      <c r="I614" s="27"/>
      <c r="AT614" s="28"/>
    </row>
    <row r="615" spans="9:46" ht="15" customHeight="1">
      <c r="I615" s="27"/>
      <c r="AT615" s="28"/>
    </row>
    <row r="616" spans="9:46" ht="15" customHeight="1">
      <c r="I616" s="27"/>
      <c r="AT616" s="28"/>
    </row>
    <row r="617" spans="9:46" ht="15" customHeight="1">
      <c r="I617" s="27"/>
      <c r="AT617" s="28"/>
    </row>
    <row r="618" spans="9:46" ht="15" customHeight="1">
      <c r="I618" s="27"/>
      <c r="AT618" s="28"/>
    </row>
    <row r="619" spans="9:46" ht="15" customHeight="1">
      <c r="I619" s="27"/>
      <c r="AT619" s="28"/>
    </row>
    <row r="620" spans="9:46" ht="15" customHeight="1">
      <c r="I620" s="27"/>
      <c r="AT620" s="28"/>
    </row>
    <row r="621" spans="9:46" ht="15" customHeight="1">
      <c r="I621" s="27"/>
      <c r="AT621" s="28"/>
    </row>
    <row r="622" spans="9:46" ht="15" customHeight="1">
      <c r="I622" s="27"/>
      <c r="AT622" s="28"/>
    </row>
    <row r="623" spans="9:46" ht="15" customHeight="1">
      <c r="I623" s="27"/>
      <c r="AT623" s="28"/>
    </row>
    <row r="624" spans="9:46" ht="15" customHeight="1">
      <c r="I624" s="27"/>
      <c r="AT624" s="28"/>
    </row>
    <row r="625" spans="9:46" ht="15" customHeight="1">
      <c r="I625" s="27"/>
      <c r="AT625" s="28"/>
    </row>
    <row r="626" spans="9:46" ht="15" customHeight="1">
      <c r="I626" s="27"/>
      <c r="AT626" s="28"/>
    </row>
    <row r="627" spans="9:46" ht="15" customHeight="1">
      <c r="I627" s="27"/>
      <c r="AT627" s="28"/>
    </row>
    <row r="628" spans="9:46" ht="15" customHeight="1">
      <c r="I628" s="27"/>
      <c r="AT628" s="28"/>
    </row>
    <row r="629" spans="9:46" ht="15" customHeight="1">
      <c r="I629" s="27"/>
      <c r="AT629" s="28"/>
    </row>
    <row r="630" spans="9:46" ht="15" customHeight="1">
      <c r="I630" s="27"/>
      <c r="AT630" s="28"/>
    </row>
    <row r="631" spans="9:46" ht="15" customHeight="1">
      <c r="I631" s="27"/>
      <c r="AT631" s="28"/>
    </row>
    <row r="632" spans="9:46" ht="15" customHeight="1">
      <c r="I632" s="27"/>
      <c r="AT632" s="28"/>
    </row>
    <row r="633" spans="9:46" ht="15" customHeight="1">
      <c r="I633" s="27"/>
      <c r="AT633" s="28"/>
    </row>
    <row r="634" spans="9:46" ht="15" customHeight="1">
      <c r="I634" s="27"/>
      <c r="AT634" s="28"/>
    </row>
    <row r="635" spans="9:46" ht="15" customHeight="1">
      <c r="I635" s="27"/>
      <c r="AT635" s="28"/>
    </row>
    <row r="636" spans="9:46" ht="15" customHeight="1">
      <c r="I636" s="27"/>
      <c r="AT636" s="28"/>
    </row>
    <row r="637" spans="9:46" ht="15" customHeight="1">
      <c r="I637" s="27"/>
      <c r="AT637" s="28"/>
    </row>
    <row r="638" spans="9:46" ht="15" customHeight="1">
      <c r="I638" s="27"/>
      <c r="AT638" s="28"/>
    </row>
    <row r="639" spans="9:46" ht="15" customHeight="1">
      <c r="I639" s="27"/>
      <c r="AT639" s="28"/>
    </row>
    <row r="640" spans="9:46" ht="15" customHeight="1">
      <c r="I640" s="27"/>
      <c r="AT640" s="28"/>
    </row>
    <row r="641" spans="9:46" ht="15" customHeight="1">
      <c r="I641" s="27"/>
      <c r="AT641" s="28"/>
    </row>
    <row r="642" spans="9:46" ht="15" customHeight="1">
      <c r="I642" s="27"/>
      <c r="AT642" s="28"/>
    </row>
    <row r="643" spans="9:46" ht="15" customHeight="1">
      <c r="I643" s="27"/>
      <c r="AT643" s="28"/>
    </row>
    <row r="644" spans="9:46" ht="15" customHeight="1">
      <c r="I644" s="27"/>
      <c r="AT644" s="28"/>
    </row>
    <row r="645" spans="9:46" ht="15" customHeight="1">
      <c r="I645" s="27"/>
      <c r="AT645" s="28"/>
    </row>
    <row r="646" spans="9:46" ht="15" customHeight="1">
      <c r="I646" s="27"/>
      <c r="AT646" s="28"/>
    </row>
    <row r="647" spans="9:46" ht="15" customHeight="1">
      <c r="I647" s="27"/>
      <c r="AT647" s="28"/>
    </row>
    <row r="648" spans="9:46" ht="15" customHeight="1">
      <c r="I648" s="27"/>
      <c r="AT648" s="28"/>
    </row>
    <row r="649" spans="9:46" ht="15" customHeight="1">
      <c r="I649" s="27"/>
      <c r="AT649" s="28"/>
    </row>
    <row r="650" spans="9:46" ht="15" customHeight="1">
      <c r="I650" s="27"/>
      <c r="AT650" s="28"/>
    </row>
    <row r="651" spans="9:46" ht="15" customHeight="1">
      <c r="I651" s="27"/>
      <c r="AT651" s="28"/>
    </row>
    <row r="652" spans="9:46" ht="15" customHeight="1">
      <c r="I652" s="27"/>
      <c r="AT652" s="28"/>
    </row>
    <row r="653" spans="9:46" ht="15" customHeight="1">
      <c r="I653" s="27"/>
      <c r="AT653" s="28"/>
    </row>
    <row r="654" spans="9:46" ht="15" customHeight="1">
      <c r="I654" s="27"/>
      <c r="AT654" s="28"/>
    </row>
    <row r="655" spans="9:46" ht="15" customHeight="1">
      <c r="I655" s="27"/>
      <c r="AT655" s="28"/>
    </row>
    <row r="656" spans="9:46" ht="15" customHeight="1">
      <c r="I656" s="27"/>
      <c r="AT656" s="28"/>
    </row>
    <row r="657" spans="9:46" ht="15" customHeight="1">
      <c r="I657" s="27"/>
      <c r="AT657" s="28"/>
    </row>
    <row r="658" spans="9:46" ht="15" customHeight="1">
      <c r="I658" s="27"/>
      <c r="AT658" s="28"/>
    </row>
    <row r="659" spans="9:46" ht="15" customHeight="1">
      <c r="I659" s="27"/>
      <c r="AT659" s="28"/>
    </row>
    <row r="660" spans="9:46" ht="15" customHeight="1">
      <c r="I660" s="27"/>
      <c r="AT660" s="28"/>
    </row>
    <row r="661" spans="9:46" ht="15" customHeight="1">
      <c r="I661" s="27"/>
      <c r="AT661" s="28"/>
    </row>
    <row r="662" spans="9:46" ht="15" customHeight="1">
      <c r="I662" s="27"/>
      <c r="AT662" s="28"/>
    </row>
    <row r="663" spans="9:46" ht="15" customHeight="1">
      <c r="I663" s="27"/>
      <c r="AT663" s="28"/>
    </row>
    <row r="664" spans="9:46" ht="15" customHeight="1">
      <c r="I664" s="27"/>
      <c r="AT664" s="28"/>
    </row>
    <row r="665" spans="9:46" ht="15" customHeight="1">
      <c r="I665" s="27"/>
      <c r="AT665" s="28"/>
    </row>
    <row r="666" spans="9:46" ht="15" customHeight="1">
      <c r="I666" s="27"/>
      <c r="AT666" s="28"/>
    </row>
    <row r="667" spans="9:46" ht="15" customHeight="1">
      <c r="I667" s="27"/>
      <c r="AT667" s="28"/>
    </row>
    <row r="668" spans="9:46" ht="15" customHeight="1">
      <c r="I668" s="27"/>
      <c r="AT668" s="28"/>
    </row>
    <row r="669" spans="9:46" ht="15" customHeight="1">
      <c r="I669" s="27"/>
      <c r="AT669" s="28"/>
    </row>
    <row r="670" spans="9:46" ht="15" customHeight="1">
      <c r="I670" s="27"/>
      <c r="AT670" s="28"/>
    </row>
    <row r="671" spans="9:46" ht="15" customHeight="1">
      <c r="I671" s="27"/>
      <c r="AT671" s="28"/>
    </row>
    <row r="672" spans="9:46" ht="15" customHeight="1">
      <c r="I672" s="27"/>
      <c r="AT672" s="28"/>
    </row>
    <row r="673" spans="9:46" ht="15" customHeight="1">
      <c r="I673" s="27"/>
      <c r="AT673" s="28"/>
    </row>
    <row r="674" spans="9:46" ht="15" customHeight="1">
      <c r="I674" s="27"/>
      <c r="AT674" s="28"/>
    </row>
    <row r="675" spans="9:46" ht="15" customHeight="1">
      <c r="I675" s="27"/>
      <c r="AT675" s="28"/>
    </row>
    <row r="676" spans="9:46" ht="15" customHeight="1">
      <c r="I676" s="27"/>
      <c r="AT676" s="28"/>
    </row>
    <row r="677" spans="9:46" ht="15" customHeight="1">
      <c r="I677" s="27"/>
      <c r="AT677" s="28"/>
    </row>
    <row r="678" spans="9:46" ht="15" customHeight="1">
      <c r="I678" s="27"/>
      <c r="AT678" s="28"/>
    </row>
    <row r="679" spans="9:46" ht="15" customHeight="1">
      <c r="I679" s="27"/>
      <c r="AT679" s="28"/>
    </row>
    <row r="680" spans="9:46" ht="15" customHeight="1">
      <c r="I680" s="27"/>
      <c r="AT680" s="28"/>
    </row>
    <row r="681" spans="9:46" ht="15" customHeight="1">
      <c r="I681" s="27"/>
      <c r="AT681" s="28"/>
    </row>
    <row r="682" spans="9:46" ht="15" customHeight="1">
      <c r="I682" s="27"/>
      <c r="AT682" s="28"/>
    </row>
    <row r="683" spans="9:46" ht="15" customHeight="1">
      <c r="I683" s="27"/>
      <c r="AT683" s="28"/>
    </row>
    <row r="684" spans="9:46" ht="15" customHeight="1">
      <c r="I684" s="27"/>
      <c r="AT684" s="28"/>
    </row>
    <row r="685" spans="9:46" ht="15" customHeight="1">
      <c r="I685" s="27"/>
      <c r="AT685" s="28"/>
    </row>
    <row r="686" spans="9:46" ht="15" customHeight="1">
      <c r="I686" s="27"/>
      <c r="AT686" s="28"/>
    </row>
    <row r="687" spans="9:46" ht="15" customHeight="1">
      <c r="I687" s="27"/>
      <c r="AT687" s="28"/>
    </row>
    <row r="688" spans="9:46" ht="15" customHeight="1">
      <c r="I688" s="27"/>
      <c r="AT688" s="28"/>
    </row>
    <row r="689" spans="9:46" ht="15" customHeight="1">
      <c r="I689" s="27"/>
      <c r="AT689" s="28"/>
    </row>
    <row r="690" spans="9:46" ht="15" customHeight="1">
      <c r="I690" s="27"/>
      <c r="AT690" s="28"/>
    </row>
    <row r="691" spans="9:46" ht="15" customHeight="1">
      <c r="I691" s="27"/>
      <c r="AT691" s="28"/>
    </row>
    <row r="692" spans="9:46" ht="15" customHeight="1">
      <c r="I692" s="27"/>
      <c r="AT692" s="28"/>
    </row>
    <row r="693" spans="9:46" ht="15" customHeight="1">
      <c r="I693" s="27"/>
      <c r="AT693" s="28"/>
    </row>
    <row r="694" spans="9:46" ht="15" customHeight="1">
      <c r="I694" s="27"/>
      <c r="AT694" s="28"/>
    </row>
    <row r="695" spans="9:46" ht="15" customHeight="1">
      <c r="I695" s="27"/>
      <c r="AT695" s="28"/>
    </row>
    <row r="696" spans="9:46" ht="15" customHeight="1">
      <c r="I696" s="27"/>
      <c r="AT696" s="28"/>
    </row>
    <row r="697" spans="9:46" ht="15" customHeight="1">
      <c r="I697" s="27"/>
      <c r="AT697" s="28"/>
    </row>
    <row r="698" spans="9:46" ht="15" customHeight="1">
      <c r="I698" s="27"/>
      <c r="AT698" s="28"/>
    </row>
    <row r="699" spans="9:46" ht="15" customHeight="1">
      <c r="I699" s="27"/>
      <c r="AT699" s="28"/>
    </row>
    <row r="700" spans="9:46" ht="15" customHeight="1">
      <c r="I700" s="27"/>
      <c r="AT700" s="28"/>
    </row>
    <row r="701" spans="9:46" ht="15" customHeight="1">
      <c r="I701" s="27"/>
      <c r="AT701" s="28"/>
    </row>
    <row r="702" spans="9:46" ht="15" customHeight="1">
      <c r="I702" s="27"/>
      <c r="AT702" s="28"/>
    </row>
    <row r="703" spans="9:46" ht="15" customHeight="1">
      <c r="I703" s="27"/>
      <c r="AT703" s="28"/>
    </row>
    <row r="704" spans="9:46" ht="15" customHeight="1">
      <c r="I704" s="27"/>
      <c r="AT704" s="28"/>
    </row>
    <row r="705" spans="9:46" ht="15" customHeight="1">
      <c r="I705" s="27"/>
      <c r="AT705" s="28"/>
    </row>
    <row r="706" spans="9:46" ht="15" customHeight="1">
      <c r="I706" s="27"/>
      <c r="AT706" s="28"/>
    </row>
    <row r="707" spans="9:46" ht="15" customHeight="1">
      <c r="I707" s="27"/>
      <c r="AT707" s="28"/>
    </row>
    <row r="708" spans="9:46" ht="15" customHeight="1">
      <c r="I708" s="27"/>
      <c r="AT708" s="28"/>
    </row>
    <row r="709" spans="9:46" ht="15" customHeight="1">
      <c r="I709" s="27"/>
      <c r="AT709" s="28"/>
    </row>
    <row r="710" spans="9:46" ht="15" customHeight="1">
      <c r="I710" s="27"/>
      <c r="AT710" s="28"/>
    </row>
    <row r="711" spans="9:46" ht="15" customHeight="1">
      <c r="I711" s="27"/>
      <c r="AT711" s="28"/>
    </row>
    <row r="712" spans="9:46" ht="15" customHeight="1">
      <c r="I712" s="27"/>
      <c r="AT712" s="28"/>
    </row>
    <row r="713" spans="9:46" ht="15" customHeight="1">
      <c r="I713" s="27"/>
      <c r="AT713" s="28"/>
    </row>
    <row r="714" spans="9:46" ht="15" customHeight="1">
      <c r="I714" s="27"/>
      <c r="AT714" s="28"/>
    </row>
    <row r="715" spans="9:46" ht="15" customHeight="1">
      <c r="I715" s="27"/>
      <c r="AT715" s="28"/>
    </row>
    <row r="716" spans="9:46" ht="15" customHeight="1">
      <c r="I716" s="27"/>
      <c r="AT716" s="28"/>
    </row>
    <row r="717" spans="9:46" ht="15" customHeight="1">
      <c r="I717" s="27"/>
      <c r="AT717" s="28"/>
    </row>
    <row r="718" spans="9:46" ht="15" customHeight="1">
      <c r="I718" s="27"/>
      <c r="AT718" s="28"/>
    </row>
    <row r="719" spans="9:46" ht="15" customHeight="1">
      <c r="I719" s="27"/>
      <c r="AT719" s="28"/>
    </row>
    <row r="720" spans="9:46" ht="15" customHeight="1">
      <c r="I720" s="27"/>
      <c r="AT720" s="28"/>
    </row>
    <row r="721" spans="9:46" ht="15" customHeight="1">
      <c r="I721" s="27"/>
      <c r="AT721" s="28"/>
    </row>
    <row r="722" spans="9:46" ht="15" customHeight="1">
      <c r="I722" s="27"/>
      <c r="AT722" s="28"/>
    </row>
    <row r="723" spans="9:46" ht="15" customHeight="1">
      <c r="I723" s="27"/>
      <c r="AT723" s="28"/>
    </row>
    <row r="724" spans="9:46" ht="15" customHeight="1">
      <c r="I724" s="27"/>
      <c r="AT724" s="28"/>
    </row>
    <row r="725" spans="9:46" ht="15" customHeight="1">
      <c r="I725" s="27"/>
      <c r="AT725" s="28"/>
    </row>
    <row r="726" spans="9:46" ht="15" customHeight="1">
      <c r="I726" s="27"/>
      <c r="AT726" s="28"/>
    </row>
    <row r="727" spans="9:46" ht="15" customHeight="1">
      <c r="I727" s="27"/>
      <c r="AT727" s="28"/>
    </row>
    <row r="728" spans="9:46" ht="15" customHeight="1">
      <c r="I728" s="27"/>
      <c r="AT728" s="28"/>
    </row>
    <row r="729" spans="9:46" ht="15" customHeight="1">
      <c r="I729" s="27"/>
      <c r="AT729" s="28"/>
    </row>
    <row r="730" spans="9:46" ht="15" customHeight="1">
      <c r="I730" s="27"/>
      <c r="AT730" s="28"/>
    </row>
    <row r="731" spans="9:46" ht="15" customHeight="1">
      <c r="I731" s="27"/>
      <c r="AT731" s="28"/>
    </row>
    <row r="732" spans="9:46" ht="15" customHeight="1">
      <c r="I732" s="27"/>
      <c r="AT732" s="28"/>
    </row>
    <row r="733" spans="9:46" ht="15" customHeight="1">
      <c r="I733" s="27"/>
      <c r="AT733" s="28"/>
    </row>
    <row r="734" spans="9:46" ht="15" customHeight="1">
      <c r="I734" s="27"/>
      <c r="AT734" s="28"/>
    </row>
    <row r="735" spans="9:46" ht="15" customHeight="1">
      <c r="I735" s="27"/>
      <c r="AT735" s="28"/>
    </row>
    <row r="736" spans="9:46" ht="15" customHeight="1">
      <c r="I736" s="27"/>
      <c r="AT736" s="28"/>
    </row>
    <row r="737" spans="9:46" ht="15" customHeight="1">
      <c r="I737" s="27"/>
      <c r="AT737" s="28"/>
    </row>
    <row r="738" spans="9:46" ht="15" customHeight="1">
      <c r="AT738" s="28"/>
    </row>
  </sheetData>
  <sortState ref="B12:X14">
    <sortCondition ref="W12:W14"/>
  </sortState>
  <mergeCells count="16">
    <mergeCell ref="A1:A2"/>
    <mergeCell ref="B1:B2"/>
    <mergeCell ref="I1:I2"/>
    <mergeCell ref="H1:H2"/>
    <mergeCell ref="F1:F2"/>
    <mergeCell ref="G1:G2"/>
    <mergeCell ref="C1:E2"/>
    <mergeCell ref="W1:W2"/>
    <mergeCell ref="X1:X2"/>
    <mergeCell ref="Y1:Y2"/>
    <mergeCell ref="J1:J2"/>
    <mergeCell ref="K1:Q1"/>
    <mergeCell ref="R1:R2"/>
    <mergeCell ref="U1:U2"/>
    <mergeCell ref="T1:T2"/>
    <mergeCell ref="S1:S2"/>
  </mergeCells>
  <printOptions horizontalCentered="1"/>
  <pageMargins left="0.7" right="0.7" top="0.75" bottom="0.75" header="0" footer="0"/>
  <pageSetup paperSize="9" pageOrder="overThenDown" orientation="landscape" cellComments="atEnd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Заявки</vt:lpstr>
      <vt:lpstr>Данные</vt:lpstr>
      <vt:lpstr>Данные!Область_печати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***</cp:lastModifiedBy>
  <cp:lastPrinted>2025-06-13T22:36:21Z</cp:lastPrinted>
  <dcterms:created xsi:type="dcterms:W3CDTF">2024-05-10T22:40:50Z</dcterms:created>
  <dcterms:modified xsi:type="dcterms:W3CDTF">2025-10-11T14:07:56Z</dcterms:modified>
</cp:coreProperties>
</file>